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y\Desktop\Duke Student Stuff\Project Vox\"/>
    </mc:Choice>
  </mc:AlternateContent>
  <xr:revisionPtr revIDLastSave="0" documentId="13_ncr:1_{6391B5B1-E548-47C0-986A-97263FB988D7}" xr6:coauthVersionLast="43" xr6:coauthVersionMax="43" xr10:uidLastSave="{00000000-0000-0000-0000-000000000000}"/>
  <bookViews>
    <workbookView xWindow="0" yWindow="0" windowWidth="23040" windowHeight="8964" firstSheet="2" activeTab="1" xr2:uid="{353FCA62-B8D9-41E1-BDD9-8D63CABC227C}"/>
  </bookViews>
  <sheets>
    <sheet name="Summary" sheetId="3" r:id="rId1"/>
    <sheet name="Catalogue" sheetId="1" r:id="rId2"/>
    <sheet name="References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3" l="1"/>
  <c r="C19" i="3"/>
  <c r="D19" i="3"/>
  <c r="C18" i="3"/>
  <c r="B18" i="3"/>
  <c r="B55" i="3"/>
  <c r="C55" i="3"/>
  <c r="B50" i="3"/>
  <c r="C50" i="3"/>
  <c r="B51" i="3"/>
  <c r="C51" i="3"/>
  <c r="B61" i="3"/>
  <c r="C61" i="3"/>
  <c r="D61" i="3"/>
  <c r="B56" i="3"/>
  <c r="C56" i="3"/>
  <c r="B62" i="3"/>
  <c r="C62" i="3"/>
  <c r="B53" i="3"/>
  <c r="C53" i="3"/>
  <c r="D53" i="3"/>
  <c r="B57" i="3"/>
  <c r="C57" i="3"/>
  <c r="B49" i="3"/>
  <c r="C49" i="3"/>
  <c r="D49" i="3"/>
  <c r="B58" i="3"/>
  <c r="C58" i="3"/>
  <c r="B44" i="3"/>
  <c r="C44" i="3"/>
  <c r="B45" i="3"/>
  <c r="C45" i="3"/>
  <c r="B27" i="3"/>
  <c r="C27" i="3"/>
  <c r="D27" i="3"/>
  <c r="B59" i="3"/>
  <c r="C59" i="3"/>
  <c r="B28" i="3"/>
  <c r="C28" i="3"/>
  <c r="B29" i="3"/>
  <c r="C29" i="3"/>
  <c r="B16" i="3"/>
  <c r="C16" i="3"/>
  <c r="D16" i="3"/>
  <c r="B60" i="3"/>
  <c r="C60" i="3"/>
  <c r="B52" i="3"/>
  <c r="C52" i="3"/>
  <c r="B63" i="3"/>
  <c r="C63" i="3"/>
  <c r="D63" i="3"/>
  <c r="B30" i="3"/>
  <c r="C30" i="3"/>
  <c r="B17" i="3"/>
  <c r="C17" i="3"/>
  <c r="D17" i="3"/>
  <c r="D58" i="3"/>
  <c r="B46" i="3"/>
  <c r="C46" i="3"/>
  <c r="B42" i="3"/>
  <c r="C42" i="3"/>
  <c r="D42" i="3"/>
  <c r="B64" i="3"/>
  <c r="C64" i="3"/>
  <c r="B31" i="3"/>
  <c r="C31" i="3"/>
  <c r="D18" i="3"/>
  <c r="B65" i="3"/>
  <c r="C65" i="3"/>
  <c r="D29" i="3"/>
  <c r="B26" i="3"/>
  <c r="C26" i="3"/>
  <c r="B13" i="3"/>
  <c r="C13" i="3"/>
  <c r="B14" i="3"/>
  <c r="C14" i="3"/>
  <c r="B7" i="3"/>
  <c r="C7" i="3"/>
  <c r="D7" i="3"/>
  <c r="D31" i="3"/>
  <c r="B15" i="3"/>
  <c r="C15" i="3"/>
  <c r="B34" i="3"/>
  <c r="C34" i="3"/>
  <c r="D34" i="3"/>
  <c r="B35" i="3"/>
  <c r="C35" i="3"/>
  <c r="D35" i="3"/>
  <c r="B8" i="3"/>
  <c r="C8" i="3"/>
  <c r="D8" i="3"/>
  <c r="B9" i="3"/>
  <c r="C9" i="3"/>
  <c r="D9" i="3"/>
  <c r="B32" i="3"/>
  <c r="C32" i="3"/>
  <c r="B20" i="3"/>
  <c r="C20" i="3"/>
  <c r="B10" i="3"/>
  <c r="C10" i="3"/>
  <c r="D10" i="3"/>
  <c r="B33" i="3"/>
  <c r="C33" i="3"/>
  <c r="B36" i="3"/>
  <c r="C36" i="3"/>
  <c r="B37" i="3"/>
  <c r="C37" i="3"/>
  <c r="B22" i="3"/>
  <c r="C22" i="3"/>
  <c r="D22" i="3"/>
  <c r="B21" i="3"/>
  <c r="C21" i="3"/>
  <c r="B48" i="3"/>
  <c r="C48" i="3"/>
  <c r="D48" i="3"/>
  <c r="B38" i="3"/>
  <c r="C38" i="3"/>
  <c r="B23" i="3"/>
  <c r="C23" i="3"/>
  <c r="D23" i="3"/>
  <c r="B39" i="3"/>
  <c r="C39" i="3"/>
  <c r="B40" i="3"/>
  <c r="C40" i="3"/>
  <c r="D40" i="3"/>
  <c r="B11" i="3"/>
  <c r="C11" i="3"/>
  <c r="D11" i="3"/>
  <c r="B12" i="3"/>
  <c r="C12" i="3"/>
  <c r="D12" i="3"/>
  <c r="B24" i="3"/>
  <c r="C24" i="3"/>
  <c r="D24" i="3"/>
  <c r="D36" i="3"/>
  <c r="B41" i="3"/>
  <c r="C41" i="3"/>
  <c r="B54" i="3"/>
  <c r="C54" i="3"/>
  <c r="D51" i="3"/>
  <c r="B25" i="3"/>
  <c r="C25" i="3"/>
  <c r="D13" i="3"/>
  <c r="B43" i="3"/>
  <c r="C43" i="3"/>
  <c r="D55" i="3"/>
  <c r="D14" i="3"/>
  <c r="D64" i="3"/>
  <c r="D25" i="3"/>
  <c r="B47" i="3"/>
  <c r="C47" i="3"/>
  <c r="D15" i="3"/>
  <c r="D41" i="3"/>
  <c r="D59" i="3"/>
  <c r="D65" i="3"/>
  <c r="D30" i="3"/>
  <c r="D46" i="3"/>
  <c r="D45" i="3"/>
  <c r="D26" i="3"/>
  <c r="B3" i="3"/>
  <c r="C3" i="3"/>
  <c r="B2" i="3"/>
  <c r="C2" i="3"/>
  <c r="D32" i="3"/>
  <c r="B4" i="3"/>
  <c r="C4" i="3"/>
  <c r="D52" i="3"/>
  <c r="B5" i="3"/>
  <c r="C5" i="3"/>
  <c r="D28" i="3"/>
  <c r="B6" i="3"/>
  <c r="C6" i="3"/>
  <c r="D37" i="3"/>
  <c r="D2" i="3"/>
  <c r="D60" i="3"/>
  <c r="D62" i="3"/>
  <c r="D47" i="3"/>
  <c r="D33" i="3"/>
  <c r="D50" i="3"/>
  <c r="D44" i="3"/>
  <c r="D3" i="3"/>
  <c r="D21" i="3"/>
  <c r="D38" i="3"/>
  <c r="D4" i="3"/>
  <c r="D56" i="3"/>
  <c r="D5" i="3"/>
  <c r="D43" i="3"/>
  <c r="D6" i="3"/>
  <c r="D57" i="3"/>
  <c r="D39" i="3"/>
  <c r="D54" i="3"/>
  <c r="D20" i="3"/>
</calcChain>
</file>

<file path=xl/sharedStrings.xml><?xml version="1.0" encoding="utf-8"?>
<sst xmlns="http://schemas.openxmlformats.org/spreadsheetml/2006/main" count="1766" uniqueCount="511">
  <si>
    <t>Correspondents (highlighted if &gt;4 letters)</t>
  </si>
  <si>
    <t># Authored</t>
  </si>
  <si>
    <t># Addressed</t>
  </si>
  <si>
    <t>TOTAL</t>
  </si>
  <si>
    <t>Almeloveen, Johannes van, 1616-1678</t>
  </si>
  <si>
    <t>Ban, Jan Albert, 1598-1644</t>
  </si>
  <si>
    <t>Beverwijck, Johan van, 1594-1647</t>
  </si>
  <si>
    <t>Bourignon, Antoinette, 1616-1680</t>
  </si>
  <si>
    <t>Buchelius, Arnoldus, 1565-1641</t>
  </si>
  <si>
    <t>Cats, Jacob, 1577-1660</t>
  </si>
  <si>
    <t>Cloppenburg, Johan, 1592-1652</t>
  </si>
  <si>
    <t>Colvius, Andreas, 1594-1671</t>
  </si>
  <si>
    <t>Coutel (Mrs), d.1639</t>
  </si>
  <si>
    <t>Cramer, Matthias, fl. 1676</t>
  </si>
  <si>
    <t>Croix, Jacques, 1579-1655</t>
  </si>
  <si>
    <t>D'Ewes, Simonds (Sir), 1602-1650</t>
  </si>
  <si>
    <t>Du Moulin, Pierre, 1568-1658</t>
  </si>
  <si>
    <t>Dury, Dorothy Moore (née King), 1612-1664</t>
  </si>
  <si>
    <t>Elisabeth of the Palatinate (Princess), 1618-1680</t>
  </si>
  <si>
    <t>Essenius, Andreas, 1618-1677</t>
  </si>
  <si>
    <t>Eycke, Simon van der, fl. 1640</t>
  </si>
  <si>
    <t>Gassendi, Pierre, 1592-1655</t>
  </si>
  <si>
    <t>Goris, Lambertus, d.1651</t>
  </si>
  <si>
    <t>Gournay, Marie de, 1565-1645</t>
  </si>
  <si>
    <t>Gronovius, Johann Frederick, 1611-1671</t>
  </si>
  <si>
    <t>Hayons, Thomas des, fl. 1649</t>
  </si>
  <si>
    <t>Heinsius, Daniel, 1580-1655</t>
  </si>
  <si>
    <t>Hengel, Daniel van, 1618-1689</t>
  </si>
  <si>
    <t>Hoornbeeck, Johannes, 1617-1666</t>
  </si>
  <si>
    <t>Huygens, Constantijn, 1596-1687</t>
  </si>
  <si>
    <t>Isaci, Johannes, fl. 1668</t>
  </si>
  <si>
    <t>Janssonius van Waesberge, Johannes, 1616-1681</t>
  </si>
  <si>
    <t>Labadie, Jean de, 1610-1674</t>
  </si>
  <si>
    <t>Laet, Johannes de, 1581-1649</t>
  </si>
  <si>
    <t>Leusden, Johanne, 1624-1699</t>
  </si>
  <si>
    <t>Lotichius, Johann Peter, 1598-1669</t>
  </si>
  <si>
    <t>Lydius, Johannes, 1579-1643</t>
  </si>
  <si>
    <t>Makin, Bathsua, 1600-1675 or after</t>
  </si>
  <si>
    <t>Meletios, Bishop of Ephesus, 1595-1645</t>
  </si>
  <si>
    <t>Mercier, Anne de, fl. 1623-1654</t>
  </si>
  <si>
    <t>Merveil, Anne de, fl. 1642</t>
  </si>
  <si>
    <t>Meyer, Daniel, fl. 1673-1675</t>
  </si>
  <si>
    <t>Montanus, Petrus, 1594-1638</t>
  </si>
  <si>
    <t>Moulin, Marie du, 1613-1699</t>
  </si>
  <si>
    <t>Nethenus, Matthias, 1618-1686</t>
  </si>
  <si>
    <t>Oosterwijck, Volckerus, 1602-1675</t>
  </si>
  <si>
    <t>Ostheim, Gelle de, fl. 1627</t>
  </si>
  <si>
    <t>Owen, John, 1616-1683</t>
  </si>
  <si>
    <t>Poiret, Pierre, 1646-1719</t>
  </si>
  <si>
    <t>Rachelius, fl. 1674</t>
  </si>
  <si>
    <t>Revius, Jacobus, 1586-1658</t>
  </si>
  <si>
    <t>Rivet, André, 1572-1651</t>
  </si>
  <si>
    <t>Rohan, Anne de, 1584-1646</t>
  </si>
  <si>
    <t>Saumaise, Claude de, 1588-1653</t>
  </si>
  <si>
    <t>Schütz, Johann Jakob, 1640-1690</t>
  </si>
  <si>
    <t>Smetius, Johannes, 1590-1651</t>
  </si>
  <si>
    <t>Sophia, Electress of Hanover, 1630-1714</t>
  </si>
  <si>
    <t>Soulekercken, van, fl. 1645-1660</t>
  </si>
  <si>
    <t>Spanheim, Friedrich, 1600-1649</t>
  </si>
  <si>
    <t>Staeckmans, Willem, 1597-1641</t>
  </si>
  <si>
    <t>Swalue, Bernardo, fl. 1675</t>
  </si>
  <si>
    <t>Talientschker, Gabriel, fl. 1677</t>
  </si>
  <si>
    <t>Unknown</t>
  </si>
  <si>
    <t>Utrecht, Church council</t>
  </si>
  <si>
    <t>Vegelin van Claerbergen, Philip Ernst, 1613-1693</t>
  </si>
  <si>
    <t>Voet, Gijsbert, 1589-1676</t>
  </si>
  <si>
    <t>Vollenhove, Joannes, 1631-1708</t>
  </si>
  <si>
    <t>Vorstius, Adolphus, 1597-1663</t>
  </si>
  <si>
    <t>EMLO Link</t>
  </si>
  <si>
    <t>Date</t>
  </si>
  <si>
    <t>Author</t>
  </si>
  <si>
    <t>Origin</t>
  </si>
  <si>
    <t>Addressee</t>
  </si>
  <si>
    <t>Destination</t>
  </si>
  <si>
    <t>Repositories &amp; Versions</t>
  </si>
  <si>
    <t>Letter</t>
  </si>
  <si>
    <t>Schurman, Anna Maria van, 1607-1678</t>
  </si>
  <si>
    <t>Utrecht, Utrecht, (United Provinces) Netherlands</t>
  </si>
  <si>
    <t>• Universiteitsbibliotheek Utrecht: Hs 1655 (V.H.40), f. 126 • Universiteitsbibliotheek Utrecht: Ms 983 f. 134r-v • Tresoar: 9056 Hs LL f. 58 • 1 printed edition </t>
  </si>
  <si>
    <t>7 March 1627</t>
  </si>
  <si>
    <t>Franeker, Friesland, (United Provinces) Netherlands</t>
  </si>
  <si>
    <t>Tresoar: 323.5494 </t>
  </si>
  <si>
    <t>9 May 1629</t>
  </si>
  <si>
    <t>1 printed edition </t>
  </si>
  <si>
    <t>5 June 1629</t>
  </si>
  <si>
    <t>• Universiteitsbibliotheek Utrecht: Ms 983 f. 135r-136v </t>
  </si>
  <si>
    <t>• Universiteitsbibliotheek Utrecht: Hs 1655 (V.H.40), f. 89-91 </t>
  </si>
  <si>
    <t>Between 2 January 1632 and 1 January 1632</t>
  </si>
  <si>
    <t>Leiden, South Holland, Netherlands</t>
  </si>
  <si>
    <t>• Universiteitsbibliotheek Utrecht: Hs 983 f. 79r-80v </t>
  </si>
  <si>
    <t>• Universiteitsbibliotheek Utrecht: Hs 1655 (V.H.40) f. 83-84 </t>
  </si>
  <si>
    <t>• Koninklijke Bibliotheek: KW 133 B 8, n. 3 </t>
  </si>
  <si>
    <t>• 2 printed editions </t>
  </si>
  <si>
    <t>1 March 1632</t>
  </si>
  <si>
    <t>2 printed editions </t>
  </si>
  <si>
    <t>20 April 1632</t>
  </si>
  <si>
    <t>The Hague, South Holland, Netherlands</t>
  </si>
  <si>
    <t>Koninklijke Bibliotheek: KW 133 B 8, n. 2 </t>
  </si>
  <si>
    <t>18 September 1632</t>
  </si>
  <si>
    <t xml:space="preserve">• Universiteitsbibliotheek Utrecht: Hs 1655 (V.H.40), f. 126-127  • Tresoar: Hs LL, f. 58-59  • Universiteitsbibliotheek Utrecht: MS 983 f. 135r-136v </t>
  </si>
  <si>
    <t>Between 20 July 1631 and 1632</t>
  </si>
  <si>
    <t>Koninklijke Bibliotheek: KW 133 B 8, n. 1 </t>
  </si>
  <si>
    <t>10 February 1633</t>
  </si>
  <si>
    <t>Koninklijke Bibliotheek: KW 133 B 8, n. 5 </t>
  </si>
  <si>
    <t>10 September 1633</t>
  </si>
  <si>
    <t>16 September 1633</t>
  </si>
  <si>
    <t>• Universiteitsbibliotheek Utrecht: Hs 1655 (V.H.40) f. 125 </t>
  </si>
  <si>
    <t>• Universiteitsbibliotheek Utrecht: Ms 983 f. 126r-v </t>
  </si>
  <si>
    <t>23 October 1633</t>
  </si>
  <si>
    <t>Koninklijke Bibliotheek: KW 133 B 8, n. 4 </t>
  </si>
  <si>
    <t>3 January 1634</t>
  </si>
  <si>
    <t>Koninklijke Bibliotheek: KW 133 B 8, n. 11 </t>
  </si>
  <si>
    <t>4 March 1634</t>
  </si>
  <si>
    <t>Koninklijke Bibliotheek: KW 133 B 8, n. 12 </t>
  </si>
  <si>
    <t>30 May 1634</t>
  </si>
  <si>
    <t>Koninklijke Bibliotheek: KW 133 B 8, n. 6 </t>
  </si>
  <si>
    <t>4 August 1634</t>
  </si>
  <si>
    <t>Arnhem, Gelderland, (United Provinces) Netherlands</t>
  </si>
  <si>
    <t>Koninklijke Bibliotheek: KW 133 B 8, n. 7 </t>
  </si>
  <si>
    <t>2 October 1634</t>
  </si>
  <si>
    <t>Koninklijke Bibliotheek: KW 133 B 8, n. 8 </t>
  </si>
  <si>
    <t>21 November 1634</t>
  </si>
  <si>
    <t>Koninklijke Bibliotheek: KW 133 B 8, n. 9 (damaged) </t>
  </si>
  <si>
    <t>20 March 1635</t>
  </si>
  <si>
    <t>8 July 1635</t>
  </si>
  <si>
    <t>31 March 1636</t>
  </si>
  <si>
    <t>Deventer, Overijssel, (United Provinces) Netherlands</t>
  </si>
  <si>
    <t>• Universiteitsbibliotheek Leiden: PER Q 5, f. 219 </t>
  </si>
  <si>
    <t>• 1 printed edition </t>
  </si>
  <si>
    <t>30 June 1636</t>
  </si>
  <si>
    <t>• Koninklijke Bibliotheek: KA 44, n. 241 </t>
  </si>
  <si>
    <t>• Koninklijke Bibliotheek: KA 45, f. 82v-83r </t>
  </si>
  <si>
    <t>3 July 1636</t>
  </si>
  <si>
    <t>• Koninklijke Bibliotheek: KA 44, n. 242 </t>
  </si>
  <si>
    <t>• Koninklijke Bibliotheek: KA 45, f. 83 </t>
  </si>
  <si>
    <t>23 July 1636</t>
  </si>
  <si>
    <t>• Koninklijke Bibliotheek: KW 133 B 8, n. 64 </t>
  </si>
  <si>
    <t>26 July 1636</t>
  </si>
  <si>
    <t>Koninklijke Bibliotheek: KW 133 B 8, n. 13 </t>
  </si>
  <si>
    <t>15 February 1637</t>
  </si>
  <si>
    <t>Dordrecht, South Holland, (United Provinces) Netherlands</t>
  </si>
  <si>
    <t>• Universiteitsbibliotheek Leiden: PAP 2 </t>
  </si>
  <si>
    <t>7 April 1637</t>
  </si>
  <si>
    <t>• Kongelige Bibliotek: GKS 150 2.217 </t>
  </si>
  <si>
    <t>• Universiteitsbibliotheek Utrecht: Hs 837 (VII E 6) f. 141r-142r </t>
  </si>
  <si>
    <t>9 September 1637</t>
  </si>
  <si>
    <t>Universiteitsbibliotheek Utrecht: Hs 837 (VII E 6) f. 144r-147v </t>
  </si>
  <si>
    <t>12 October 1637</t>
  </si>
  <si>
    <t>Nijmegen, Gelderland, (United Provinces) Netherlands</t>
  </si>
  <si>
    <t>14 October 1637</t>
  </si>
  <si>
    <t>Delft, South Holland, (United Provinces) Netherlands</t>
  </si>
  <si>
    <t>3 November 1637</t>
  </si>
  <si>
    <t>Universiteitsbibliotheek Utrecht: Hs 837 (VII E 6) f. 147v-150r </t>
  </si>
  <si>
    <t>6 November 1637</t>
  </si>
  <si>
    <t>• Universiteitsbibliotheek Utrecht: Hs 837 (VII E 6) f. 142v-143v </t>
  </si>
  <si>
    <t>English translation in D. Clarke's Equality of the Sexes (2014)</t>
  </si>
  <si>
    <t>• Koninklijke Bibliotheek: KW 133 B 8, n. 14 </t>
  </si>
  <si>
    <t>9 December 1637</t>
  </si>
  <si>
    <t>3 January 1638</t>
  </si>
  <si>
    <t>21 January 1638</t>
  </si>
  <si>
    <t>18 March 1638</t>
  </si>
  <si>
    <t>30 March 1638</t>
  </si>
  <si>
    <t>21 April 1638</t>
  </si>
  <si>
    <t>Universiteit van Amsterdam, Bijzondere Collecties: HSS-mag: 20 Am 2 (missing from archive); information according to old record </t>
  </si>
  <si>
    <t>5 May 1638</t>
  </si>
  <si>
    <t>• Koninklijke Bibliotheek: KW 133 B 8, n. 15 </t>
  </si>
  <si>
    <t>24 December 1638</t>
  </si>
  <si>
    <t>• Universiteitsbibliotheek Utrecht: Hs 1053 (V.H.10) f. 165r-166v </t>
  </si>
  <si>
    <t>Newly Added</t>
  </si>
  <si>
    <t>January 1639</t>
  </si>
  <si>
    <t>Van Schurman 1652: 335-337.</t>
  </si>
  <si>
    <t>8 February 1639</t>
  </si>
  <si>
    <t>28 February 1639</t>
  </si>
  <si>
    <t>10 April 1639</t>
  </si>
  <si>
    <t>• Koninklijke Bibliotheek: KA 44, n. 247 </t>
  </si>
  <si>
    <t>• Koninklijke Bibliotheek: KA 45, f. 96r-v </t>
  </si>
  <si>
    <t>27 April 1639</t>
  </si>
  <si>
    <t>Koninklijke Bibliotheek: KW 133 B 8, n. 17 </t>
  </si>
  <si>
    <t>30 April 1639</t>
  </si>
  <si>
    <t>• Koninklijke Bibliotheek: KW 133 B 8, n. 20 </t>
  </si>
  <si>
    <t>28 May 1639</t>
  </si>
  <si>
    <t>26 August 1639</t>
  </si>
  <si>
    <t>Rheinberg, North Rhine-Westphalia, Germany</t>
  </si>
  <si>
    <t>• Koninklijke Bibliotheek: KA 44, n. 278 </t>
  </si>
  <si>
    <t>• Koninklijke Bibliotheek: KA 45, f. 98r </t>
  </si>
  <si>
    <t>7 September 1639</t>
  </si>
  <si>
    <t>3 printed editions </t>
  </si>
  <si>
    <t>5 October 1639</t>
  </si>
  <si>
    <t>Koninklijke Bibliotheek: KW 133 B 8, n. 18 </t>
  </si>
  <si>
    <t>20 October 1639</t>
  </si>
  <si>
    <t>• Koninklijke Bibliotheek: KW 133 B 8, n. 76 </t>
  </si>
  <si>
    <t>12 December 1639</t>
  </si>
  <si>
    <t>Koninklijke Bibliotheek: KW 133 B 8, n. 19 </t>
  </si>
  <si>
    <t>25 December 1639</t>
  </si>
  <si>
    <t>4 January 1640</t>
  </si>
  <si>
    <t>26 January 1640</t>
  </si>
  <si>
    <t>Schurman, Anna Maria van, 1607-1679</t>
  </si>
  <si>
    <t>Opuscula (1648 Leiden)</t>
  </si>
  <si>
    <t>18 February 1640</t>
  </si>
  <si>
    <t>• Koninklijke Bibliotheek: KW 133 B 8, n. 77 </t>
  </si>
  <si>
    <t>Between 14 March 1638 and 14 March 1640</t>
  </si>
  <si>
    <t>• Koninklijke Bibliotheek: KW 133 B 8, n. 16 </t>
  </si>
  <si>
    <t>13 April 1640</t>
  </si>
  <si>
    <t>Koninklijke Bibliotheek: KW 133 B 8, n. 21 </t>
  </si>
  <si>
    <t>30 April 1640</t>
  </si>
  <si>
    <t>Lydius, Jacobus, 1610-1679</t>
  </si>
  <si>
    <t>13 May 1640</t>
  </si>
  <si>
    <t>9 June 1640</t>
  </si>
  <si>
    <t>18 July 1640</t>
  </si>
  <si>
    <t>Koninklijke Bibliotheek: KW 133 B 8, n. 22 </t>
  </si>
  <si>
    <t>8 August 1640</t>
  </si>
  <si>
    <t>20 August 1640</t>
  </si>
  <si>
    <t>Haarlem, North Holland, Netherlands</t>
  </si>
  <si>
    <t>• Universiteitsbibliotheek Leiden: BPL 2212 </t>
  </si>
  <si>
    <t>• Universiteitsbibliotheek Leiden: Hug 37 </t>
  </si>
  <si>
    <t>4 October 1640</t>
  </si>
  <si>
    <t>Koninklijke Bibliotheek: KW 133 B 8, n. 23 </t>
  </si>
  <si>
    <t>14 October 1640</t>
  </si>
  <si>
    <t>• Universiteitsbibliotheek Leiden: PER Q 5, f. 220 </t>
  </si>
  <si>
    <t>27 March 1641</t>
  </si>
  <si>
    <t>31 March 1641</t>
  </si>
  <si>
    <t>Koninklijke Bibliotheek: KW 133 B 8, n. 24 </t>
  </si>
  <si>
    <t>1 April 1641</t>
  </si>
  <si>
    <t>10 May 1641</t>
  </si>
  <si>
    <t>17 June 1641</t>
  </si>
  <si>
    <t>Koninklijke Bibliotheek: KW 133 B 8, n. 25 </t>
  </si>
  <si>
    <t>Between 1633 and 1641</t>
  </si>
  <si>
    <t>21 March 1642</t>
  </si>
  <si>
    <t>24 April 1642</t>
  </si>
  <si>
    <t>Koninklijke Bibliotheek: KW 133 B 8, n. 26 </t>
  </si>
  <si>
    <t>22 June 1642</t>
  </si>
  <si>
    <t>13 August 1642</t>
  </si>
  <si>
    <t>14 October 1642</t>
  </si>
  <si>
    <t>Koninklijke Bibliotheek: KW 133 B 8, n. 27 </t>
  </si>
  <si>
    <t>30 October 1642</t>
  </si>
  <si>
    <t>19 November 1642</t>
  </si>
  <si>
    <t>Koninklijke Bibliotheek: KW 133 B 8, n. 28 </t>
  </si>
  <si>
    <t>1 March 1643</t>
  </si>
  <si>
    <t>Koninklijke Bibliotheek: KW 133 B 8, n. 37 </t>
  </si>
  <si>
    <t>1 April 1643</t>
  </si>
  <si>
    <t>• Koninklijke Bibliotheek: KW 133 B 8, n. 29 </t>
  </si>
  <si>
    <t>31 May 1643</t>
  </si>
  <si>
    <t>Koninklijke Bibliotheek: KW 133 B 8, n. 30 </t>
  </si>
  <si>
    <t>1 July 1643</t>
  </si>
  <si>
    <t>Koninklijke Bibliotheek: KW 133 B 8, n. 32 </t>
  </si>
  <si>
    <t>15 July 1643</t>
  </si>
  <si>
    <t>Koninklijke Bibliotheek: KW 133 B 8, n. 31 </t>
  </si>
  <si>
    <t>19 August 1643</t>
  </si>
  <si>
    <t>3 September 1643</t>
  </si>
  <si>
    <t>Koninklijke Bibliotheek: KW 133 B 8, n. 34 </t>
  </si>
  <si>
    <t>20 September 1643</t>
  </si>
  <si>
    <t>Paris, Île-de-France, France</t>
  </si>
  <si>
    <t>13 November 1643</t>
  </si>
  <si>
    <t>15 November 1643</t>
  </si>
  <si>
    <t>Koninklijke Bibliotheek: KW 133 B 8, n. 35 </t>
  </si>
  <si>
    <t>21 December 1643</t>
  </si>
  <si>
    <t>• Koninklijke Bibliotheek: KW 133 B 8, n. 36 </t>
  </si>
  <si>
    <t>26 January 1644</t>
  </si>
  <si>
    <t>7 March 1644</t>
  </si>
  <si>
    <t>6 May 1644</t>
  </si>
  <si>
    <t>Koninklijke Bibliotheek: KW 133 B 8, n. 38 </t>
  </si>
  <si>
    <t>6 August 1644</t>
  </si>
  <si>
    <t>• Koninklijke Bibliotheek: KW 133 B 8, n. 39 </t>
  </si>
  <si>
    <t>13 August 1644</t>
  </si>
  <si>
    <t>23 September 1644</t>
  </si>
  <si>
    <t>18 December 1644</t>
  </si>
  <si>
    <t>• Koninklijke Bibliotheek: KW 133 B 8, n. 42 </t>
  </si>
  <si>
    <t>21 December 1644</t>
  </si>
  <si>
    <t>Koninklijke Bibliotheek: KW 133 B 8, n. 40 </t>
  </si>
  <si>
    <t>28 December 1644</t>
  </si>
  <si>
    <t>Koninklijke Bibliotheek: KW 133 B 8, n. 41 </t>
  </si>
  <si>
    <t>17 January 1645</t>
  </si>
  <si>
    <t>British Library, Manuscript Collections: Harleian MS 378, f. 76 </t>
  </si>
  <si>
    <t>28 January 1645</t>
  </si>
  <si>
    <t>29 January 1645</t>
  </si>
  <si>
    <t>3 February 1645</t>
  </si>
  <si>
    <t>Cologne, North Rhine-Westphalia, Germany</t>
  </si>
  <si>
    <t>13 March 1645</t>
  </si>
  <si>
    <t>Koninklijke Bibliotheek: KW 133 B 8, n. 45 </t>
  </si>
  <si>
    <t>18 March 1645</t>
  </si>
  <si>
    <t>19 April 1645</t>
  </si>
  <si>
    <t>20 April 1645</t>
  </si>
  <si>
    <t>30 May 1645</t>
  </si>
  <si>
    <t>29 June 1645</t>
  </si>
  <si>
    <t>14 August 1645</t>
  </si>
  <si>
    <t>Koninklijke Bibliotheek: KW 133 B 8, n. 43 </t>
  </si>
  <si>
    <t>20 October 1645</t>
  </si>
  <si>
    <t>31 October 1645</t>
  </si>
  <si>
    <t>• British Library, Manuscript Collections: Harleian MS 378, f. 95 </t>
  </si>
  <si>
    <t>8 December 1645</t>
  </si>
  <si>
    <t>Koninklijke Bibliotheek: KW 133 B 8, n. 44 </t>
  </si>
  <si>
    <t>13 December 1645</t>
  </si>
  <si>
    <t>British Library, Manuscript Collections: Harleian MS. 378, f. 95 </t>
  </si>
  <si>
    <t>24 December 1645</t>
  </si>
  <si>
    <t>• British Library, Manuscript Collections: Kings MSS 140, f. 25 </t>
  </si>
  <si>
    <t>28 January 1646</t>
  </si>
  <si>
    <t>Between 28 March 1646 and 31 March 1646</t>
  </si>
  <si>
    <t>• British Library, Manuscript Collections: Harleian MS 378, f. 152 </t>
  </si>
  <si>
    <t>20 April 1646</t>
  </si>
  <si>
    <t>15 August 1646</t>
  </si>
  <si>
    <t>27 September 1646</t>
  </si>
  <si>
    <t>• Koninklijke Bibliotheek: KW 133 B 8, n. 60 </t>
  </si>
  <si>
    <t>5 October 1646</t>
  </si>
  <si>
    <t>8 December 1646</t>
  </si>
  <si>
    <t>22 December 1646</t>
  </si>
  <si>
    <t>25 December 1646</t>
  </si>
  <si>
    <t>Breda, (United Provinces) Netherlands</t>
  </si>
  <si>
    <t>Koninklijke Bibliotheek: KW 133 B 8, b, 46 </t>
  </si>
  <si>
    <t>British Library, Manuscript Collections: Harleian MS. 378, f. 94r-v </t>
  </si>
  <si>
    <t>Between 26 January 1640 to 26 January 1647</t>
  </si>
  <si>
    <t>• Koninklijke Bibliotheek: KW 135 D 79</t>
  </si>
  <si>
    <t>• 4 printed editions </t>
  </si>
  <si>
    <t>24 February 1647</t>
  </si>
  <si>
    <t>Koninklijke Bibliotheek: KW 133 B 8, n. 48 </t>
  </si>
  <si>
    <t>1 March 1647</t>
  </si>
  <si>
    <t>3 May 1647</t>
  </si>
  <si>
    <t>8 July 1647</t>
  </si>
  <si>
    <t>• Koninklijke Bibliotheek: KA 45, f. 143r-v </t>
  </si>
  <si>
    <t>• Koninklijke Bibliotheek: KA 44, n. 401 </t>
  </si>
  <si>
    <t>7 September 1647</t>
  </si>
  <si>
    <t>Koninklijke Bibliotheek: KW 133 B 8, n. 47 </t>
  </si>
  <si>
    <t>18 October 1647</t>
  </si>
  <si>
    <t>Between 16 November 1647 and 26 November 1647</t>
  </si>
  <si>
    <t>9 December 1647</t>
  </si>
  <si>
    <t>• Koninklijke Bibliotheek: KA 45, f. 143r-144v </t>
  </si>
  <si>
    <t>• Koninklijke Bibliotheek: KA 44, n. 403 </t>
  </si>
  <si>
    <t>18 December 1647</t>
  </si>
  <si>
    <t>• Koninklijke Bibliotheek: KW 133 B 8, n. 65 </t>
  </si>
  <si>
    <t>19 January 1648</t>
  </si>
  <si>
    <t>18 March 1648</t>
  </si>
  <si>
    <t>25 March 1648</t>
  </si>
  <si>
    <t>Koninklijke Bibliotheek: KW 133 B 8, n. 49 </t>
  </si>
  <si>
    <t>11 July 1648</t>
  </si>
  <si>
    <t>9 August 1648</t>
  </si>
  <si>
    <t>14 August 1648</t>
  </si>
  <si>
    <t>• Koninklijke Bibliotheek: KA 44, n. 412 </t>
  </si>
  <si>
    <t>• Koninklijke Bibliotheek: KA 45, f. 146v-147r </t>
  </si>
  <si>
    <t>Between 4 August 1648 and 15 August 1648</t>
  </si>
  <si>
    <t>14 January 1649</t>
  </si>
  <si>
    <t>• Koninklijke Bibliotheek: KA 44, n. 415 </t>
  </si>
  <si>
    <t>• Koninklijke Bibliotheek: KA 45, f. 147v </t>
  </si>
  <si>
    <t>3 April 1649</t>
  </si>
  <si>
    <t>• Koninklijke Bibliotheek: KW 133 B 8, n. 61 </t>
  </si>
  <si>
    <t>• Koninklijke Bibliotheek: KW 133 B 8, n. 50 </t>
  </si>
  <si>
    <t>25 July 1649</t>
  </si>
  <si>
    <t>• Koninklijke Bibliotheek: KW 133 B 8, n. 51 </t>
  </si>
  <si>
    <t>Bergen, Rutgerus zum, 1603-1661</t>
  </si>
  <si>
    <t>Kaliningrad [Köningsberg], Russia [Prussia]</t>
  </si>
  <si>
    <t>4 February 1650</t>
  </si>
  <si>
    <t>• Koninklijke Bibliotheek: KW 133 B 8, n. 53 </t>
  </si>
  <si>
    <t>12 June 1650</t>
  </si>
  <si>
    <t>• Koninklijke Bibliotheek: KW 133 B 8, n. 52 </t>
  </si>
  <si>
    <t>23 March 1651</t>
  </si>
  <si>
    <t>• Koninklijke Bibliotheek: KA 45, f. 150r-v </t>
  </si>
  <si>
    <t>• Koninklijke Bibliotheek: KA 44, n. 421 </t>
  </si>
  <si>
    <t>Between 1647 and 1651</t>
  </si>
  <si>
    <t>• Universiteit van Amsterdam, Bijzondere Collecties: HSS-mag: 16Ag </t>
  </si>
  <si>
    <t>13 March 1652</t>
  </si>
  <si>
    <t>• Koninklijke Bibliotheek: KW 133 B 8, n. 62 </t>
  </si>
  <si>
    <t>27 January 1653</t>
  </si>
  <si>
    <t>• Koninklijke Bibliotheek: KA 44, n. 431 </t>
  </si>
  <si>
    <t>• Koninklijke Bibliotheek: KA 45, f. 153v </t>
  </si>
  <si>
    <t>2 August 1653</t>
  </si>
  <si>
    <t>Koninklijke Bibliotheek: KW 133 B 8, n. 33 </t>
  </si>
  <si>
    <t>3 February 1654</t>
  </si>
  <si>
    <t>Zierikzee, Zeeland , Netherlands</t>
  </si>
  <si>
    <t>22 September 1654</t>
  </si>
  <si>
    <t>Schurman, Anna Maria van, 1607-1678; Schurman, Johannes Godeschalk, 1605-1664</t>
  </si>
  <si>
    <t>Between 6 April 1641 and 6 April 1655</t>
  </si>
  <si>
    <t>26 May 1657</t>
  </si>
  <si>
    <t>2 June 1660</t>
  </si>
  <si>
    <t>• Universiteit van Amsterdam, Bijzondere Collecties: HSS-mag: 20 Am 1 </t>
  </si>
  <si>
    <t>5 December 1660</t>
  </si>
  <si>
    <t>Lexmond, South Holland, Netherlands</t>
  </si>
  <si>
    <t>• Koninklijke Bibliotheek: KA 44, n. 470 </t>
  </si>
  <si>
    <t>• Koninklijke Bibliotheek: KA 45, f. 165v-166r </t>
  </si>
  <si>
    <t>23 January 1661</t>
  </si>
  <si>
    <t>• Koninklijke Bibliotheek: KW 133 B 8, n. 68 </t>
  </si>
  <si>
    <t>4 July 1662</t>
  </si>
  <si>
    <t>27 January 1663</t>
  </si>
  <si>
    <t>Germanisches Nationalmuseum: Historisches Archiv: XIII. Frauen. Deutschland </t>
  </si>
  <si>
    <t>1 February 1663</t>
  </si>
  <si>
    <t>14 May 1664</t>
  </si>
  <si>
    <t>Koninklijke Bibliotheek: KW 75 C 59 </t>
  </si>
  <si>
    <t>23 June 1664</t>
  </si>
  <si>
    <t>Tresoar: 323.3615 </t>
  </si>
  <si>
    <t>19 October 1665</t>
  </si>
  <si>
    <t>Frankfurt am Main, Hesse, Germany</t>
  </si>
  <si>
    <t>Staats- und Universitätsbibliothek Hamburg: Sup.Ep. 34:371 </t>
  </si>
  <si>
    <t>16 February 1666</t>
  </si>
  <si>
    <t>Staats- und Universitätsbibliothek Hamburg: Sup.Ep. 34:376 </t>
  </si>
  <si>
    <t>11 June 1666</t>
  </si>
  <si>
    <t>• Koninklijke Bibliotheek: KA 44, n. 498 </t>
  </si>
  <si>
    <t>• Koninklijke Bibliotheek: KA 45, f. 175v-176r </t>
  </si>
  <si>
    <t>22 June 1666</t>
  </si>
  <si>
    <t>• Koninklijke Bibliotheek: KW 133 B 8, n. 70 </t>
  </si>
  <si>
    <t>August 1666</t>
  </si>
  <si>
    <t>• Koninklijke Bibliotheek: KW 133 B 8, n. 69 </t>
  </si>
  <si>
    <t>1 September 1666</t>
  </si>
  <si>
    <t>• Koninklijke Bibliotheek: KA 45, f. 176r </t>
  </si>
  <si>
    <t>• Koninklijke Bibliotheek: KA 44, n. 499 </t>
  </si>
  <si>
    <t>3 October 1666</t>
  </si>
  <si>
    <t>Amsterdam, North Holland, (United Provinces) Netherlands</t>
  </si>
  <si>
    <t>Staats- und Universitätsbibliothek Hamburg: Sup. Ep. 28:213 </t>
  </si>
  <si>
    <t>1 November 1666</t>
  </si>
  <si>
    <t>• Koninklijke Bibliotheek: KW 133 B 8, n. 71 </t>
  </si>
  <si>
    <t>30 November 1666</t>
  </si>
  <si>
    <t>• Koninklijke Bibliotheek: KA 44, n. 500 </t>
  </si>
  <si>
    <t>17 July 1667</t>
  </si>
  <si>
    <t>August 1667</t>
  </si>
  <si>
    <t>Mijdrecht, Netherlands</t>
  </si>
  <si>
    <t>Universiteitsbibliotheek Utrecht: Hs 995 (V.K.10) f. 4r-4v </t>
  </si>
  <si>
    <t>7 October 1667</t>
  </si>
  <si>
    <t>• Koninklijke Bibliotheek: KA 44, n. 504 </t>
  </si>
  <si>
    <t>• Koninklijke Bibliotheek: KA 45, f. 177r </t>
  </si>
  <si>
    <t>4 November 1667</t>
  </si>
  <si>
    <t>Koninklijke Bibliotheek: KW 135 C 91 </t>
  </si>
  <si>
    <t>13 December 1667</t>
  </si>
  <si>
    <t>Universiteitsbibliotheek Utrecht: Hs 995 (V.K.10) f. 5r-6v </t>
  </si>
  <si>
    <t>12 February 1668</t>
  </si>
  <si>
    <t>• Staatsbibliothek zu Berlin – Preußischer Kulturbesitz: StaBi, Slg. Darmstaedter 2e 1669: Schurmann, Anna Maria von </t>
  </si>
  <si>
    <t>16 March 1668</t>
  </si>
  <si>
    <t>• Koninklijke Bibliotheek: KW 78 C 44 f. 4-5 </t>
  </si>
  <si>
    <t>6 April 1668</t>
  </si>
  <si>
    <t>• Koninklijke Bibliotheek: KW 78 C 44 f. 2-3 </t>
  </si>
  <si>
    <t>22 April 1668</t>
  </si>
  <si>
    <t>5 May 1668</t>
  </si>
  <si>
    <t>Leeuwarden, Friesland, (United Provinces) Netherlands</t>
  </si>
  <si>
    <t>Universiteitsbibliotheek Groningen: UKLU: brieven van Van Schurman </t>
  </si>
  <si>
    <t>27 September 1668</t>
  </si>
  <si>
    <t>13 June 1669</t>
  </si>
  <si>
    <t>• Koninklijke Bibliotheek: KA 44, n. 508 </t>
  </si>
  <si>
    <t>• Koninklijke Bibliotheek: KA 45, f. 178 </t>
  </si>
  <si>
    <t>8 September 1669</t>
  </si>
  <si>
    <t>• Koninklijke Bibliotheek: KA 44, n. 509 </t>
  </si>
  <si>
    <t>• Koninklijke Bibliotheek: KA 45, f. 178r-v </t>
  </si>
  <si>
    <t>10 September 1669</t>
  </si>
  <si>
    <t>• Koninklijke Bibliotheek: KA 44, n. 510 </t>
  </si>
  <si>
    <t>13 September 1669</t>
  </si>
  <si>
    <t>• Koninklijke Bibliotheek: KW 133 B 8, n. 72 </t>
  </si>
  <si>
    <t>15 October 1669</t>
  </si>
  <si>
    <t>• Germanisches Nationalmuseum: Historisches Archiv: XIII. Berühmte Frauen. Deutschland. </t>
  </si>
  <si>
    <t>18 July 1670</t>
  </si>
  <si>
    <t>• Het Utrechts Archief: Resolutieboek 1 (7 Dec. 1668-29 Sept. 1671). </t>
  </si>
  <si>
    <t>5 August 1670</t>
  </si>
  <si>
    <t>• Het Utrechts Archief: Resolutieboek 1 (7 Dec.1668- 29 Sep.1671) </t>
  </si>
  <si>
    <t>19 September 1670</t>
  </si>
  <si>
    <t>16 November 1670</t>
  </si>
  <si>
    <t>Herford, North Rhine-Westphalia, Germany</t>
  </si>
  <si>
    <t>British Library, Manuscript Collections: Kings MSS 140, f. 24b </t>
  </si>
  <si>
    <t>Between 22 October 1672 and 24 October 1672</t>
  </si>
  <si>
    <t>Altona, Hamburg, Germany, (Holy Roman Empire)</t>
  </si>
  <si>
    <t>13 September 1673</t>
  </si>
  <si>
    <t>26 September 1673</t>
  </si>
  <si>
    <t>8 March 1674</t>
  </si>
  <si>
    <t>Between 3 July 1674 and 13 July 1674</t>
  </si>
  <si>
    <t>Universitätsbibliothek Basel: G2 II 33: BI.1 </t>
  </si>
  <si>
    <t>Between 12 August 1674 and 22 August 1674</t>
  </si>
  <si>
    <t>Universitätsbibliothek Basel: G2 II 33: B.1-3 </t>
  </si>
  <si>
    <t>10 November 1674</t>
  </si>
  <si>
    <t>Wieuwerd, Friesland, Netherlands</t>
  </si>
  <si>
    <t>Universitätsbibliothek Basel: G2 II 33:BI.4-8 </t>
  </si>
  <si>
    <t>22 December 1674</t>
  </si>
  <si>
    <t>Universitätsbibliothek Basel: G2 II 33:BI.9-12</t>
  </si>
  <si>
    <t>Between 9 February 1675 and 19 February 1675</t>
  </si>
  <si>
    <t>Universitätsbibliothek Basel: G2 II 33: BI.13 </t>
  </si>
  <si>
    <t>Between 19 April 1675 and 29 April 1675</t>
  </si>
  <si>
    <t>Universitätsbibliothek Basel: G2 II 33: BI.14 </t>
  </si>
  <si>
    <t>15 May 1675</t>
  </si>
  <si>
    <t>14 July 1675</t>
  </si>
  <si>
    <t>19 September 1675</t>
  </si>
  <si>
    <t>• Koninklijke Bibliotheek: KW 135 D 80 </t>
  </si>
  <si>
    <t>21 October 1675</t>
  </si>
  <si>
    <t>Between 20 June 1676 and 30 June 1676</t>
  </si>
  <si>
    <t>Koninklijke Bibliotheek: KW 135 K 12 </t>
  </si>
  <si>
    <t>Between 2 August 1676 and 12 August 1676</t>
  </si>
  <si>
    <t>Universitätsbibliothek Basel: G2 II 33:BI.15-16 </t>
  </si>
  <si>
    <t>24 November 1676</t>
  </si>
  <si>
    <t>Universiteit van Amsterdam, Bijzondere Collecties: HSS-mag: Ay 247: a </t>
  </si>
  <si>
    <t>Between 21 December 1676 and 31 December 1676</t>
  </si>
  <si>
    <t>Universitätsbibliothek Basel: G2 II 33: BI.17-20 </t>
  </si>
  <si>
    <t>2 March 1677</t>
  </si>
  <si>
    <t>Universiteit van Amsterdam, Bijzondere Collecties: HSS-mag: Ay 247: b </t>
  </si>
  <si>
    <t>Between 14 March 1677 and 24 March 1677</t>
  </si>
  <si>
    <t>Universitätsbibliothek Basel: G2 II 33:BI.32 </t>
  </si>
  <si>
    <t>Universitätsbibliothek Basel: G2 II 33:BI.21-4</t>
  </si>
  <si>
    <t>23 November 1677</t>
  </si>
  <si>
    <t>Between 4 February 1678 and 14 February 1678</t>
  </si>
  <si>
    <t>Universitätsbibliothek Basel: G2 II 33:BI.25-26 </t>
  </si>
  <si>
    <t>Unknown date</t>
  </si>
  <si>
    <t>Universiteitsbibliotheek Leiden: GRO 55, f. 39 </t>
  </si>
  <si>
    <t>Universitätsbibliothek Basel: G2 II 33: BI.27 </t>
  </si>
  <si>
    <t>Bibliography</t>
  </si>
  <si>
    <t>Pieta van Beek, ‘Verbastert Christendom.’ Nederlandse gedichten van Anna Maria van Schurman (1607–1678) (Houten: Den Hertog, 1992).</t>
  </si>
  <si>
    <t>Pieta van Beek, Klein werk: de Opuscula Hebraea Graeca Latine et Gallica, prosaice et metrica van Anna Maria van Schurman (1607–1678) (Stellenbosch: Stellenbosch Universiteit Uitgevers, 1997).</t>
  </si>
  <si>
    <t>Pieta van Beek, ‘Over God.’ Een onbekend florilegium van Anna Maria van Schurman (ca. 1625) (Ridderkerk: Provily Pers, 2013; translated by Dineke Ehlers, 2014).</t>
  </si>
  <si>
    <t>Pieta van Beek, ‘Uw Lieftalige brief.’ Een onbekende brief van Anna Maria van Schurman aan Johannes Vollenhoven (1668) (Ridderkerk: Provily Pers, 2014).</t>
  </si>
  <si>
    <t>Pieta van Beek, ‘Verslonden door zijn liefde.’ Een onbekende brief van Anna Maria van Schurman aan Petrus Montanus (1669) (Ridderkerk: Provily Pers, 2015).</t>
  </si>
  <si>
    <t>Pieta van Beek, ‘Herrezen uit de as.’ Verbrande lofgeschriften van Rotger zum Bergen voor Anna Maria van Schurman (1649–1655) (Ridderkerk: Provily Pers, 2015).</t>
  </si>
  <si>
    <t>Pieta van Beek, with Joris Bürmann, ‘Ex libris.’ De boeken van Anna Maria van Schurman en de catalogi van de Labadistenbibliotheek. (Ridderkerk: Provily Pers, 2016).</t>
  </si>
  <si>
    <t>Pieta van Beek, ‘Het wereldwonder van Utrechts Academie.’ Naam en faam van Anna Maria van Schurman (Boekrol: Ridderkerk: Provily Pers, 2016; Boek: Ridderkerk, Provily Pers, forthcoming).</t>
  </si>
  <si>
    <t>A. M. H. Douma, Anna Maria van Schurman en de studie der vrouw (Amsterdam: Proefschrift Universiteit van Amsterdam, 1924).</t>
  </si>
  <si>
    <t>Anne R. Larsen, ‘A Women’s Republic of Letters: Anna Maria van Schurman, Marie de Gournay and Female Selfpresentation in Relation to the Public Sphere’ in Early Modern Women: An Interdisciplinary Journal, 3 (2008), pp. 105–26.</t>
  </si>
  <si>
    <t>Anne R. Larsen, Anna Maria van Schurman, ‘The Star of Utrecht.’ The Educational Vision and Reception of a Savante (New York: Routledge, 2016).</t>
  </si>
  <si>
    <t>Carol Pal, Republic of Women: Rethinking the Republic of Letters in the Seventeenth Century (Cambridge: Cambridge University Press, 2012).</t>
  </si>
  <si>
    <t>G. D. J. Schotel, Anna Maria van Schurman (’s Hertogenbosch: Gebroeders Muller, 1853).</t>
  </si>
  <si>
    <t>Constant Venesoen, Anne Marie de Schurman: Femme Savante (1607-1678) (Paris: Honoré Champion, 2004).</t>
  </si>
  <si>
    <t>Additional resources</t>
  </si>
  <si>
    <t>Mirjam de Baar, Schurman, Anna Maria van, in Digitaal Vrouwenlexicon van Nederland (Online Dictionary of Dutch Women).</t>
  </si>
  <si>
    <t>Pieta van Beek, Anna Maria van Schurman website. annamariavanschurman.org </t>
  </si>
  <si>
    <t>Pieta van Beek, ‘Schurman, Anna Maria van (1607-1678)‘, on Digitaal Wetenschopshistorisch Centrum (Digital Web Centre for the History of Science in the Low Countries) [DWC].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</si>
</sst>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10"/>
      <color rgb="FF222222"/>
      <name val="Roboto"/>
    </font>
    <font>
      <u/>
      <sz val="11"/>
      <color theme="10"/>
      <name val="Calibri"/>
      <family val="2"/>
      <charset val="129"/>
      <scheme val="minor"/>
    </font>
    <font>
      <b/>
      <sz val="10"/>
      <color theme="0"/>
      <name val="Roboto"/>
    </font>
    <font>
      <sz val="11"/>
      <color theme="10"/>
      <name val="Calibri"/>
      <family val="2"/>
      <charset val="129"/>
      <scheme val="minor"/>
    </font>
    <font>
      <b/>
      <sz val="11"/>
      <color rgb="FFFFFFF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5" xfId="0" applyFill="1" applyBorder="1"/>
    <xf numFmtId="0" fontId="0" fillId="2" borderId="8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/>
    <xf numFmtId="0" fontId="1" fillId="4" borderId="0" xfId="0" applyFont="1" applyFill="1"/>
    <xf numFmtId="0" fontId="0" fillId="0" borderId="0" xfId="0" applyAlignment="1">
      <alignment wrapText="1"/>
    </xf>
    <xf numFmtId="0" fontId="5" fillId="3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6" fillId="5" borderId="0" xfId="0" applyFont="1" applyFill="1"/>
    <xf numFmtId="0" fontId="0" fillId="6" borderId="0" xfId="0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0" xfId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0" xfId="1" applyFill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7" xfId="1" applyFill="1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0" xfId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7" xfId="1" applyFill="1" applyBorder="1" applyAlignment="1">
      <alignment horizontal="left" vertical="center" wrapText="1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emlo.bodleian.ox.ac.uk/profile/work/70accfaa-4c43-41b0-b802-8485ee43c91e?sort=date-a&amp;rows=50&amp;col_cat=Schurman,%20Anna%20Maria%20van&amp;baseurl=/forms/advanced&amp;start=118&amp;type=advanced&amp;numFound=244" TargetMode="External"/><Relationship Id="rId21" Type="http://schemas.openxmlformats.org/officeDocument/2006/relationships/hyperlink" Target="http://emlo.bodleian.ox.ac.uk/profile/work/701727de-9c70-4547-8d1b-e2ed6de31ebf?sort=date-a&amp;rows=50&amp;col_cat=Schurman,%20Anna%20Maria%20van&amp;baseurl=/forms/advanced&amp;start=22&amp;type=advanced&amp;numFound=244" TargetMode="External"/><Relationship Id="rId42" Type="http://schemas.openxmlformats.org/officeDocument/2006/relationships/hyperlink" Target="http://emlo.bodleian.ox.ac.uk/profile/work/b59bc336-0ca1-4aaf-99c4-57672849bce8?sort=date-a&amp;rows=50&amp;col_cat=Schurman,%20Anna%20Maria%20van&amp;baseurl=/forms/advanced&amp;start=43&amp;type=advanced&amp;numFound=244" TargetMode="External"/><Relationship Id="rId63" Type="http://schemas.openxmlformats.org/officeDocument/2006/relationships/hyperlink" Target="http://emlo.bodleian.ox.ac.uk/profile/work/e05aa8aa-472a-402f-ace1-734017a53b32?sort=date-a&amp;rows=50&amp;col_cat=Schurman,%20Anna%20Maria%20van&amp;baseurl=/forms/advanced&amp;start=64&amp;type=advanced&amp;numFound=244" TargetMode="External"/><Relationship Id="rId84" Type="http://schemas.openxmlformats.org/officeDocument/2006/relationships/hyperlink" Target="http://emlo.bodleian.ox.ac.uk/profile/work/2a58ac20-395c-4f86-8ae5-b7dc448dec92?sort=date-a&amp;rows=50&amp;col_cat=Schurman,%20Anna%20Maria%20van&amp;baseurl=/forms/advanced&amp;start=85&amp;type=advanced&amp;numFound=244" TargetMode="External"/><Relationship Id="rId138" Type="http://schemas.openxmlformats.org/officeDocument/2006/relationships/hyperlink" Target="http://emlo.bodleian.ox.ac.uk/profile/work/66ac5fdd-7fa9-4983-86fd-0b6c05103942?sort=date-a&amp;rows=50&amp;col_cat=Schurman,%20Anna%20Maria%20van&amp;baseurl=/forms/advanced&amp;start=139&amp;type=advanced&amp;numFound=244" TargetMode="External"/><Relationship Id="rId159" Type="http://schemas.openxmlformats.org/officeDocument/2006/relationships/hyperlink" Target="http://emlo.bodleian.ox.ac.uk/profile/work/c51f884e-4ead-4168-94bf-49d22a0ccdae?sort=date-a&amp;rows=50&amp;col_cat=Schurman,%20Anna%20Maria%20van&amp;baseurl=/forms/advanced&amp;start=160&amp;type=advanced&amp;numFound=244" TargetMode="External"/><Relationship Id="rId170" Type="http://schemas.openxmlformats.org/officeDocument/2006/relationships/hyperlink" Target="http://emlo.bodleian.ox.ac.uk/profile/work/4b125533-766c-4d2d-9805-5a0ecfdb8afa?sort=date-a&amp;rows=50&amp;col_cat=Schurman,%20Anna%20Maria%20van&amp;baseurl=/forms/advanced&amp;start=171&amp;type=advanced&amp;numFound=244" TargetMode="External"/><Relationship Id="rId191" Type="http://schemas.openxmlformats.org/officeDocument/2006/relationships/hyperlink" Target="http://emlo.bodleian.ox.ac.uk/profile/work/5143fbd2-9aba-4a01-a2ce-368eb226ccf7?sort=date-a&amp;rows=50&amp;col_cat=Schurman,%20Anna%20Maria%20van&amp;baseurl=/forms/advanced&amp;start=192&amp;type=advanced&amp;numFound=244" TargetMode="External"/><Relationship Id="rId205" Type="http://schemas.openxmlformats.org/officeDocument/2006/relationships/hyperlink" Target="http://emlo.bodleian.ox.ac.uk/profile/work/f3eab315-7c8a-4f60-89e3-e23c5c3468f3?sort=date-a&amp;rows=50&amp;col_cat=Schurman,%20Anna%20Maria%20van&amp;baseurl=/forms/advanced&amp;start=206&amp;type=advanced&amp;numFound=244" TargetMode="External"/><Relationship Id="rId226" Type="http://schemas.openxmlformats.org/officeDocument/2006/relationships/hyperlink" Target="http://emlo.bodleian.ox.ac.uk/profile/work/e4984895-21a1-4802-8490-05d45ebbf678?sort=date-a&amp;rows=50&amp;col_cat=Schurman,%20Anna%20Maria%20van&amp;baseurl=/forms/advanced&amp;start=227&amp;type=advanced&amp;numFound=244" TargetMode="External"/><Relationship Id="rId107" Type="http://schemas.openxmlformats.org/officeDocument/2006/relationships/hyperlink" Target="http://emlo.bodleian.ox.ac.uk/profile/work/aef61949-d6fd-4785-8bce-d74ea228b810?sort=date-a&amp;rows=50&amp;col_cat=Schurman,%20Anna%20Maria%20van&amp;baseurl=/forms/advanced&amp;start=108&amp;type=advanced&amp;numFound=244" TargetMode="External"/><Relationship Id="rId11" Type="http://schemas.openxmlformats.org/officeDocument/2006/relationships/hyperlink" Target="http://emlo.bodleian.ox.ac.uk/profile/work/aacbc407-92c2-41b5-a95f-18169f8994ba?sort=date-a&amp;rows=50&amp;col_cat=Schurman,%20Anna%20Maria%20van&amp;baseurl=/forms/advanced&amp;start=12&amp;type=advanced&amp;numFound=244" TargetMode="External"/><Relationship Id="rId32" Type="http://schemas.openxmlformats.org/officeDocument/2006/relationships/hyperlink" Target="http://emlo.bodleian.ox.ac.uk/profile/work/06936fb9-2856-4d48-b310-5ac1d4f1e81b?sort=date-a&amp;rows=50&amp;col_cat=Schurman,%20Anna%20Maria%20van&amp;baseurl=/forms/advanced&amp;start=33&amp;type=advanced&amp;numFound=244" TargetMode="External"/><Relationship Id="rId53" Type="http://schemas.openxmlformats.org/officeDocument/2006/relationships/hyperlink" Target="http://emlo.bodleian.ox.ac.uk/profile/work/fad27e24-d2f8-4d5d-ab6d-7bc2465ed62a?sort=date-a&amp;rows=50&amp;col_cat=Schurman,%20Anna%20Maria%20van&amp;baseurl=/forms/advanced&amp;start=54&amp;type=advanced&amp;numFound=244" TargetMode="External"/><Relationship Id="rId74" Type="http://schemas.openxmlformats.org/officeDocument/2006/relationships/hyperlink" Target="http://emlo.bodleian.ox.ac.uk/profile/work/8d78e569-0965-4906-91df-163feb937c19?sort=date-a&amp;rows=50&amp;col_cat=Schurman,%20Anna%20Maria%20van&amp;baseurl=/forms/advanced&amp;start=75&amp;type=advanced&amp;numFound=244" TargetMode="External"/><Relationship Id="rId128" Type="http://schemas.openxmlformats.org/officeDocument/2006/relationships/hyperlink" Target="http://emlo.bodleian.ox.ac.uk/profile/work/89376113-920d-40ab-b4f0-33e07275c7fd?sort=date-a&amp;rows=50&amp;col_cat=Schurman,%20Anna%20Maria%20van&amp;baseurl=/forms/advanced&amp;start=129&amp;type=advanced&amp;numFound=244" TargetMode="External"/><Relationship Id="rId149" Type="http://schemas.openxmlformats.org/officeDocument/2006/relationships/hyperlink" Target="http://emlo.bodleian.ox.ac.uk/profile/work/6449be08-2bb9-41a9-8b40-fcd2fc0dcbe3?sort=date-a&amp;rows=50&amp;col_cat=Schurman,%20Anna%20Maria%20van&amp;baseurl=/forms/advanced&amp;start=150&amp;type=advanced&amp;numFound=244" TargetMode="External"/><Relationship Id="rId5" Type="http://schemas.openxmlformats.org/officeDocument/2006/relationships/hyperlink" Target="http://emlo.bodleian.ox.ac.uk/profile/work/73d2cd04-36c3-4b66-b158-91437f5477f8?sort=date-a&amp;rows=50&amp;col_cat=Schurman,%20Anna%20Maria%20van&amp;baseurl=/forms/advanced&amp;start=5&amp;type=advanced&amp;numFound=244" TargetMode="External"/><Relationship Id="rId95" Type="http://schemas.openxmlformats.org/officeDocument/2006/relationships/hyperlink" Target="http://emlo.bodleian.ox.ac.uk/profile/work/7244cdb8-9899-4857-a774-cac5a3cf5e2d?sort=date-a&amp;rows=50&amp;col_cat=Schurman,%20Anna%20Maria%20van&amp;baseurl=/forms/advanced&amp;start=96&amp;type=advanced&amp;numFound=244" TargetMode="External"/><Relationship Id="rId160" Type="http://schemas.openxmlformats.org/officeDocument/2006/relationships/hyperlink" Target="http://emlo.bodleian.ox.ac.uk/profile/work/a40aa774-e0d3-43b2-ae0e-a20897a5e1d2?sort=date-a&amp;rows=50&amp;col_cat=Schurman,%20Anna%20Maria%20van&amp;baseurl=/forms/advanced&amp;start=161&amp;type=advanced&amp;numFound=244" TargetMode="External"/><Relationship Id="rId181" Type="http://schemas.openxmlformats.org/officeDocument/2006/relationships/hyperlink" Target="http://emlo.bodleian.ox.ac.uk/profile/work/56361793-f11d-4096-bc22-6b93d8054c7e?sort=date-a&amp;rows=50&amp;col_cat=Schurman,%20Anna%20Maria%20van&amp;baseurl=/forms/advanced&amp;start=182&amp;type=advanced&amp;numFound=244" TargetMode="External"/><Relationship Id="rId216" Type="http://schemas.openxmlformats.org/officeDocument/2006/relationships/hyperlink" Target="http://emlo.bodleian.ox.ac.uk/profile/work/607cf308-75be-40ee-bb98-9edf6b044e41?sort=date-a&amp;rows=50&amp;col_cat=Schurman,%20Anna%20Maria%20van&amp;baseurl=/forms/advanced&amp;start=217&amp;type=advanced&amp;numFound=244" TargetMode="External"/><Relationship Id="rId237" Type="http://schemas.openxmlformats.org/officeDocument/2006/relationships/hyperlink" Target="http://emlo.bodleian.ox.ac.uk/profile/work/977b63a6-7d3a-4f8a-939b-bde5008f5ca0?sort=date-a&amp;rows=50&amp;col_cat=Schurman,%20Anna%20Maria%20van&amp;baseurl=/forms/advanced&amp;start=238&amp;type=advanced&amp;numFound=244" TargetMode="External"/><Relationship Id="rId22" Type="http://schemas.openxmlformats.org/officeDocument/2006/relationships/hyperlink" Target="http://emlo.bodleian.ox.ac.uk/profile/work/75df6e4a-7445-4096-a70c-678fdc745b08?sort=date-a&amp;rows=50&amp;col_cat=Schurman,%20Anna%20Maria%20van&amp;baseurl=/forms/advanced&amp;start=23&amp;type=advanced&amp;numFound=244" TargetMode="External"/><Relationship Id="rId43" Type="http://schemas.openxmlformats.org/officeDocument/2006/relationships/hyperlink" Target="http://emlo.bodleian.ox.ac.uk/profile/work/2db24cbb-5398-4757-b49b-ff43e9b73eb6?sort=date-a&amp;rows=50&amp;col_cat=Schurman,%20Anna%20Maria%20van&amp;baseurl=/forms/advanced&amp;start=44&amp;type=advanced&amp;numFound=244" TargetMode="External"/><Relationship Id="rId64" Type="http://schemas.openxmlformats.org/officeDocument/2006/relationships/hyperlink" Target="http://emlo.bodleian.ox.ac.uk/profile/work/d6008f1c-9f7e-46d4-b688-8bc754e564b8?sort=date-a&amp;rows=50&amp;col_cat=Schurman,%20Anna%20Maria%20van&amp;baseurl=/forms/advanced&amp;start=65&amp;type=advanced&amp;numFound=244" TargetMode="External"/><Relationship Id="rId118" Type="http://schemas.openxmlformats.org/officeDocument/2006/relationships/hyperlink" Target="http://emlo.bodleian.ox.ac.uk/profile/work/42f311be-3aac-4e22-98f6-743a317ee37a?sort=date-a&amp;rows=50&amp;col_cat=Schurman,%20Anna%20Maria%20van&amp;baseurl=/forms/advanced&amp;start=119&amp;type=advanced&amp;numFound=244" TargetMode="External"/><Relationship Id="rId139" Type="http://schemas.openxmlformats.org/officeDocument/2006/relationships/hyperlink" Target="http://emlo.bodleian.ox.ac.uk/profile/work/1828b9fa-7473-48fe-bf1a-c7f655adc59d?sort=date-a&amp;rows=50&amp;col_cat=Schurman,%20Anna%20Maria%20van&amp;baseurl=/forms/advanced&amp;start=140&amp;type=advanced&amp;numFound=244" TargetMode="External"/><Relationship Id="rId85" Type="http://schemas.openxmlformats.org/officeDocument/2006/relationships/hyperlink" Target="http://emlo.bodleian.ox.ac.uk/profile/work/ce87cc44-c5b5-431e-830d-e2b5e7efe705?sort=date-a&amp;rows=50&amp;col_cat=Schurman,%20Anna%20Maria%20van&amp;baseurl=/forms/advanced&amp;start=86&amp;type=advanced&amp;numFound=244" TargetMode="External"/><Relationship Id="rId150" Type="http://schemas.openxmlformats.org/officeDocument/2006/relationships/hyperlink" Target="http://emlo.bodleian.ox.ac.uk/profile/work/88e4614d-f5c3-4aa2-83b5-0486089cefbd?sort=date-a&amp;rows=50&amp;col_cat=Schurman,%20Anna%20Maria%20van&amp;baseurl=/forms/advanced&amp;start=151&amp;type=advanced&amp;numFound=244" TargetMode="External"/><Relationship Id="rId171" Type="http://schemas.openxmlformats.org/officeDocument/2006/relationships/hyperlink" Target="http://emlo.bodleian.ox.ac.uk/profile/work/8574e459-11d7-46d8-a61c-15c44ed49ff0?sort=date-a&amp;rows=50&amp;col_cat=Schurman,%20Anna%20Maria%20van&amp;baseurl=/forms/advanced&amp;start=172&amp;type=advanced&amp;numFound=244" TargetMode="External"/><Relationship Id="rId192" Type="http://schemas.openxmlformats.org/officeDocument/2006/relationships/hyperlink" Target="http://emlo.bodleian.ox.ac.uk/profile/work/126085a1-fbc2-471d-a430-0e819fb6334b?sort=date-a&amp;rows=50&amp;col_cat=Schurman,%20Anna%20Maria%20van&amp;baseurl=/forms/advanced&amp;start=193&amp;type=advanced&amp;numFound=244" TargetMode="External"/><Relationship Id="rId206" Type="http://schemas.openxmlformats.org/officeDocument/2006/relationships/hyperlink" Target="http://emlo.bodleian.ox.ac.uk/profile/work/a9d2ff7d-78d9-4dae-8918-b6f28c3afa93?sort=date-a&amp;rows=50&amp;col_cat=Schurman,%20Anna%20Maria%20van&amp;baseurl=/forms/advanced&amp;start=207&amp;type=advanced&amp;numFound=244" TargetMode="External"/><Relationship Id="rId227" Type="http://schemas.openxmlformats.org/officeDocument/2006/relationships/hyperlink" Target="http://emlo.bodleian.ox.ac.uk/profile/work/25916335-4a65-4741-b28d-e4f75333ef80?sort=date-a&amp;rows=50&amp;col_cat=Schurman,%20Anna%20Maria%20van&amp;baseurl=/forms/advanced&amp;start=228&amp;type=advanced&amp;numFound=244" TargetMode="External"/><Relationship Id="rId12" Type="http://schemas.openxmlformats.org/officeDocument/2006/relationships/hyperlink" Target="http://emlo.bodleian.ox.ac.uk/profile/work/ababe0a6-d595-4a50-881c-8681c772a2d0?sort=date-a&amp;rows=50&amp;col_cat=Schurman,%20Anna%20Maria%20van&amp;baseurl=/forms/advanced&amp;start=13&amp;type=advanced&amp;numFound=244" TargetMode="External"/><Relationship Id="rId33" Type="http://schemas.openxmlformats.org/officeDocument/2006/relationships/hyperlink" Target="http://emlo.bodleian.ox.ac.uk/profile/work/d16d01b0-48c4-49b5-95e6-29093858bf07?sort=date-a&amp;rows=50&amp;col_cat=Schurman,%20Anna%20Maria%20van&amp;baseurl=/forms/advanced&amp;start=34&amp;type=advanced&amp;numFound=244" TargetMode="External"/><Relationship Id="rId108" Type="http://schemas.openxmlformats.org/officeDocument/2006/relationships/hyperlink" Target="http://emlo.bodleian.ox.ac.uk/profile/work/c8018083-d13f-4518-82e0-721b72709bda?sort=date-a&amp;rows=50&amp;col_cat=Schurman,%20Anna%20Maria%20van&amp;baseurl=/forms/advanced&amp;start=109&amp;type=advanced&amp;numFound=244" TargetMode="External"/><Relationship Id="rId129" Type="http://schemas.openxmlformats.org/officeDocument/2006/relationships/hyperlink" Target="http://emlo.bodleian.ox.ac.uk/profile/work/d8518b36-7e6b-4e3a-a148-c359e66b2f3f?sort=date-a&amp;rows=50&amp;col_cat=Schurman,%20Anna%20Maria%20van&amp;baseurl=/forms/advanced&amp;start=130&amp;type=advanced&amp;numFound=244" TargetMode="External"/><Relationship Id="rId54" Type="http://schemas.openxmlformats.org/officeDocument/2006/relationships/hyperlink" Target="http://emlo.bodleian.ox.ac.uk/profile/work/a05d0a21-9b71-4e27-84bc-015ad51a8598?sort=date-a&amp;rows=50&amp;col_cat=Schurman,%20Anna%20Maria%20van&amp;baseurl=/forms/advanced&amp;start=55&amp;type=advanced&amp;numFound=244" TargetMode="External"/><Relationship Id="rId75" Type="http://schemas.openxmlformats.org/officeDocument/2006/relationships/hyperlink" Target="http://emlo.bodleian.ox.ac.uk/profile/work/08f3caff-989c-40ce-bdf4-1d1ab39cb2ee?sort=date-a&amp;rows=50&amp;col_cat=Schurman,%20Anna%20Maria%20van&amp;baseurl=/forms/advanced&amp;start=76&amp;type=advanced&amp;numFound=244" TargetMode="External"/><Relationship Id="rId96" Type="http://schemas.openxmlformats.org/officeDocument/2006/relationships/hyperlink" Target="http://emlo.bodleian.ox.ac.uk/profile/work/5ada4370-1c6e-4a9b-9bf2-bb9d9fbc0e86?sort=date-a&amp;rows=50&amp;col_cat=Schurman,%20Anna%20Maria%20van&amp;baseurl=/forms/advanced&amp;start=97&amp;type=advanced&amp;numFound=244" TargetMode="External"/><Relationship Id="rId140" Type="http://schemas.openxmlformats.org/officeDocument/2006/relationships/hyperlink" Target="http://emlo.bodleian.ox.ac.uk/profile/work/1a4ab369-5b27-4405-9854-7506e30d75b5?sort=date-a&amp;rows=50&amp;col_cat=Schurman,%20Anna%20Maria%20van&amp;baseurl=/forms/advanced&amp;start=141&amp;type=advanced&amp;numFound=244" TargetMode="External"/><Relationship Id="rId161" Type="http://schemas.openxmlformats.org/officeDocument/2006/relationships/hyperlink" Target="http://emlo.bodleian.ox.ac.uk/profile/work/23197c3a-2144-49f5-8500-86907385c57d?sort=date-a&amp;rows=50&amp;col_cat=Schurman,%20Anna%20Maria%20van&amp;baseurl=/forms/advanced&amp;start=162&amp;type=advanced&amp;numFound=244" TargetMode="External"/><Relationship Id="rId182" Type="http://schemas.openxmlformats.org/officeDocument/2006/relationships/hyperlink" Target="http://emlo.bodleian.ox.ac.uk/profile/work/e3aaeaad-3c92-4277-9ff7-e54d2a4964d9?sort=date-a&amp;rows=50&amp;col_cat=Schurman,%20Anna%20Maria%20van&amp;baseurl=/forms/advanced&amp;start=183&amp;type=advanced&amp;numFound=244" TargetMode="External"/><Relationship Id="rId217" Type="http://schemas.openxmlformats.org/officeDocument/2006/relationships/hyperlink" Target="http://emlo.bodleian.ox.ac.uk/profile/work/73d35360-413d-498a-b270-1a8fdb8e06a2?sort=date-a&amp;rows=50&amp;col_cat=Schurman,%20Anna%20Maria%20van&amp;baseurl=/forms/advanced&amp;start=218&amp;type=advanced&amp;numFound=244" TargetMode="External"/><Relationship Id="rId6" Type="http://schemas.openxmlformats.org/officeDocument/2006/relationships/hyperlink" Target="http://emlo.bodleian.ox.ac.uk/profile/work/f25ebb52-5def-4137-8392-0d07a86e2edb?sort=date-a&amp;rows=50&amp;col_cat=Schurman,%20Anna%20Maria%20van&amp;baseurl=/forms/advanced&amp;start=6&amp;type=advanced&amp;numFound=244" TargetMode="External"/><Relationship Id="rId238" Type="http://schemas.openxmlformats.org/officeDocument/2006/relationships/hyperlink" Target="http://emlo.bodleian.ox.ac.uk/profile/work/5b0848e6-f47c-4f7e-ad39-73749d963115?sort=date-a&amp;rows=50&amp;col_cat=Schurman,%20Anna%20Maria%20van&amp;baseurl=/forms/advanced&amp;start=239&amp;type=advanced&amp;numFound=244" TargetMode="External"/><Relationship Id="rId23" Type="http://schemas.openxmlformats.org/officeDocument/2006/relationships/hyperlink" Target="http://emlo.bodleian.ox.ac.uk/profile/work/42df6b6a-2573-4ad3-b05d-e7c688b4ffa3?sort=date-a&amp;rows=50&amp;col_cat=Schurman,%20Anna%20Maria%20van&amp;baseurl=/forms/advanced&amp;start=24&amp;type=advanced&amp;numFound=244" TargetMode="External"/><Relationship Id="rId119" Type="http://schemas.openxmlformats.org/officeDocument/2006/relationships/hyperlink" Target="http://emlo.bodleian.ox.ac.uk/profile/work/0fb8eac1-c6d9-4ebd-a6da-dfc0e2d7305d?sort=date-a&amp;rows=50&amp;col_cat=Schurman,%20Anna%20Maria%20van&amp;baseurl=/forms/advanced&amp;start=120&amp;type=advanced&amp;numFound=244" TargetMode="External"/><Relationship Id="rId44" Type="http://schemas.openxmlformats.org/officeDocument/2006/relationships/hyperlink" Target="http://emlo.bodleian.ox.ac.uk/profile/work/7882eac5-a8d4-4868-a26d-4141babb5902?sort=date-a&amp;rows=50&amp;col_cat=Schurman,%20Anna%20Maria%20van&amp;baseurl=/forms/advanced&amp;start=45&amp;type=advanced&amp;numFound=244" TargetMode="External"/><Relationship Id="rId65" Type="http://schemas.openxmlformats.org/officeDocument/2006/relationships/hyperlink" Target="http://emlo.bodleian.ox.ac.uk/profile/work/4e1a99b7-b089-4381-a1f8-387b93ab637b?sort=date-a&amp;rows=50&amp;col_cat=Schurman,%20Anna%20Maria%20van&amp;baseurl=/forms/advanced&amp;start=66&amp;type=advanced&amp;numFound=244" TargetMode="External"/><Relationship Id="rId86" Type="http://schemas.openxmlformats.org/officeDocument/2006/relationships/hyperlink" Target="http://emlo.bodleian.ox.ac.uk/profile/work/fd6211d7-4387-4121-b881-a5bc51241377?sort=date-a&amp;rows=50&amp;col_cat=Schurman,%20Anna%20Maria%20van&amp;baseurl=/forms/advanced&amp;start=87&amp;type=advanced&amp;numFound=244" TargetMode="External"/><Relationship Id="rId130" Type="http://schemas.openxmlformats.org/officeDocument/2006/relationships/hyperlink" Target="http://emlo.bodleian.ox.ac.uk/profile/work/969a833a-52bf-48c9-8ef3-25da632485a9?sort=date-a&amp;rows=50&amp;col_cat=Schurman,%20Anna%20Maria%20van&amp;baseurl=/forms/advanced&amp;start=131&amp;type=advanced&amp;numFound=244" TargetMode="External"/><Relationship Id="rId151" Type="http://schemas.openxmlformats.org/officeDocument/2006/relationships/hyperlink" Target="http://emlo.bodleian.ox.ac.uk/profile/work/8ccfe00d-5a74-45a8-be12-e32a9f32ef25?sort=date-a&amp;rows=50&amp;col_cat=Schurman,%20Anna%20Maria%20van&amp;baseurl=/forms/advanced&amp;start=152&amp;type=advanced&amp;numFound=244" TargetMode="External"/><Relationship Id="rId172" Type="http://schemas.openxmlformats.org/officeDocument/2006/relationships/hyperlink" Target="http://emlo.bodleian.ox.ac.uk/profile/work/7a025f2d-ecdf-4392-896d-ce098fbe0cec?sort=date-a&amp;rows=50&amp;col_cat=Schurman,%20Anna%20Maria%20van&amp;baseurl=/forms/advanced&amp;start=173&amp;type=advanced&amp;numFound=244" TargetMode="External"/><Relationship Id="rId193" Type="http://schemas.openxmlformats.org/officeDocument/2006/relationships/hyperlink" Target="http://emlo.bodleian.ox.ac.uk/profile/work/dcf707a2-593f-4726-ae36-c89fdce1483d?sort=date-a&amp;rows=50&amp;col_cat=Schurman,%20Anna%20Maria%20van&amp;baseurl=/forms/advanced&amp;start=194&amp;type=advanced&amp;numFound=244" TargetMode="External"/><Relationship Id="rId207" Type="http://schemas.openxmlformats.org/officeDocument/2006/relationships/hyperlink" Target="http://emlo.bodleian.ox.ac.uk/profile/work/f652c8c7-f003-4dc4-bb34-51d1e139a48b?sort=date-a&amp;rows=50&amp;col_cat=Schurman,%20Anna%20Maria%20van&amp;baseurl=/forms/advanced&amp;start=208&amp;type=advanced&amp;numFound=244" TargetMode="External"/><Relationship Id="rId228" Type="http://schemas.openxmlformats.org/officeDocument/2006/relationships/hyperlink" Target="http://emlo.bodleian.ox.ac.uk/profile/work/cf442fc9-6b22-47ca-8e29-088ae4c8f824?sort=date-a&amp;rows=50&amp;col_cat=Schurman,%20Anna%20Maria%20van&amp;baseurl=/forms/advanced&amp;start=229&amp;type=advanced&amp;numFound=244" TargetMode="External"/><Relationship Id="rId13" Type="http://schemas.openxmlformats.org/officeDocument/2006/relationships/hyperlink" Target="http://emlo.bodleian.ox.ac.uk/profile/work/6aa8b7a5-4938-4d92-aeab-36b7bc9a8fef?sort=date-a&amp;rows=50&amp;col_cat=Schurman,%20Anna%20Maria%20van&amp;baseurl=/forms/advanced&amp;start=14&amp;type=advanced&amp;numFound=244" TargetMode="External"/><Relationship Id="rId109" Type="http://schemas.openxmlformats.org/officeDocument/2006/relationships/hyperlink" Target="http://emlo.bodleian.ox.ac.uk/profile/work/6ebcc434-b7f6-48d7-a0b1-ce522a87fd45?sort=date-a&amp;rows=50&amp;col_cat=Schurman,%20Anna%20Maria%20van&amp;baseurl=/forms/advanced&amp;start=110&amp;type=advanced&amp;numFound=244" TargetMode="External"/><Relationship Id="rId34" Type="http://schemas.openxmlformats.org/officeDocument/2006/relationships/hyperlink" Target="http://emlo.bodleian.ox.ac.uk/profile/work/94cf082a-321b-40d7-9707-892177b99bb3?sort=date-a&amp;rows=50&amp;col_cat=Schurman,%20Anna%20Maria%20van&amp;baseurl=/forms/advanced&amp;start=35&amp;type=advanced&amp;numFound=244" TargetMode="External"/><Relationship Id="rId55" Type="http://schemas.openxmlformats.org/officeDocument/2006/relationships/hyperlink" Target="http://emlo.bodleian.ox.ac.uk/profile/work/fc20f1a5-c35c-48f3-a2ed-9cccf2199366?sort=date-a&amp;rows=50&amp;col_cat=Schurman,%20Anna%20Maria%20van&amp;baseurl=/forms/advanced&amp;start=56&amp;type=advanced&amp;numFound=244" TargetMode="External"/><Relationship Id="rId76" Type="http://schemas.openxmlformats.org/officeDocument/2006/relationships/hyperlink" Target="http://emlo.bodleian.ox.ac.uk/profile/work/5764ea18-0d5f-4dea-b08b-bc41a3107b18?sort=date-a&amp;rows=50&amp;col_cat=Schurman,%20Anna%20Maria%20van&amp;baseurl=/forms/advanced&amp;start=77&amp;type=advanced&amp;numFound=244" TargetMode="External"/><Relationship Id="rId97" Type="http://schemas.openxmlformats.org/officeDocument/2006/relationships/hyperlink" Target="http://emlo.bodleian.ox.ac.uk/profile/work/524e2a15-240b-4ad4-9324-3e73e8fbc694?sort=date-a&amp;rows=50&amp;col_cat=Schurman,%20Anna%20Maria%20van&amp;baseurl=/forms/advanced&amp;start=98&amp;type=advanced&amp;numFound=244" TargetMode="External"/><Relationship Id="rId120" Type="http://schemas.openxmlformats.org/officeDocument/2006/relationships/hyperlink" Target="http://emlo.bodleian.ox.ac.uk/profile/work/a91a74c3-f420-4843-ab2b-fb209050398c?sort=date-a&amp;rows=50&amp;col_cat=Schurman,%20Anna%20Maria%20van&amp;baseurl=/forms/advanced&amp;start=121&amp;type=advanced&amp;numFound=244" TargetMode="External"/><Relationship Id="rId141" Type="http://schemas.openxmlformats.org/officeDocument/2006/relationships/hyperlink" Target="http://emlo.bodleian.ox.ac.uk/profile/work/f8742109-6961-479f-b876-a7cb7e9120e1?sort=date-a&amp;rows=50&amp;col_cat=Schurman,%20Anna%20Maria%20van&amp;baseurl=/forms/advanced&amp;start=142&amp;type=advanced&amp;numFound=244" TargetMode="External"/><Relationship Id="rId7" Type="http://schemas.openxmlformats.org/officeDocument/2006/relationships/hyperlink" Target="http://emlo.bodleian.ox.ac.uk/profile/work/14cefea8-d0a9-4a36-bd18-dbe71803c930?sort=date-a&amp;rows=50&amp;col_cat=Schurman,%20Anna%20Maria%20van&amp;baseurl=/forms/advanced&amp;start=8&amp;type=advanced&amp;numFound=244" TargetMode="External"/><Relationship Id="rId162" Type="http://schemas.openxmlformats.org/officeDocument/2006/relationships/hyperlink" Target="http://emlo.bodleian.ox.ac.uk/profile/work/00724c23-b6ef-4d0c-b679-3cbd71e44891?sort=date-a&amp;rows=50&amp;col_cat=Schurman,%20Anna%20Maria%20van&amp;baseurl=/forms/advanced&amp;start=163&amp;type=advanced&amp;numFound=244" TargetMode="External"/><Relationship Id="rId183" Type="http://schemas.openxmlformats.org/officeDocument/2006/relationships/hyperlink" Target="http://emlo.bodleian.ox.ac.uk/profile/work/ea12335d-bd7e-4252-b301-d651c08332a0?sort=date-a&amp;rows=50&amp;col_cat=Schurman,%20Anna%20Maria%20van&amp;baseurl=/forms/advanced&amp;start=184&amp;type=advanced&amp;numFound=244" TargetMode="External"/><Relationship Id="rId218" Type="http://schemas.openxmlformats.org/officeDocument/2006/relationships/hyperlink" Target="http://emlo.bodleian.ox.ac.uk/profile/work/d4c311fc-09f4-48c0-9c95-4aa75fe089c4?sort=date-a&amp;rows=50&amp;col_cat=Schurman,%20Anna%20Maria%20van&amp;baseurl=/forms/advanced&amp;start=219&amp;type=advanced&amp;numFound=244" TargetMode="External"/><Relationship Id="rId239" Type="http://schemas.openxmlformats.org/officeDocument/2006/relationships/hyperlink" Target="http://emlo.bodleian.ox.ac.uk/profile/work/e2d2541d-c439-47fe-9ed8-c53e5afbfeb4?sort=date-a&amp;rows=50&amp;col_cat=Schurman,%20Anna%20Maria%20van&amp;baseurl=/forms/advanced&amp;start=240&amp;type=advanced&amp;numFound=244" TargetMode="External"/><Relationship Id="rId24" Type="http://schemas.openxmlformats.org/officeDocument/2006/relationships/hyperlink" Target="http://emlo.bodleian.ox.ac.uk/profile/work/ed424e87-a283-417f-8edf-6e7253c96e75?sort=date-a&amp;rows=50&amp;col_cat=Schurman,%20Anna%20Maria%20van&amp;baseurl=/forms/advanced&amp;start=25&amp;type=advanced&amp;numFound=244" TargetMode="External"/><Relationship Id="rId45" Type="http://schemas.openxmlformats.org/officeDocument/2006/relationships/hyperlink" Target="http://emlo.bodleian.ox.ac.uk/profile/work/e09fe32f-0831-4f70-967e-72570ff7734f?sort=date-a&amp;rows=50&amp;col_cat=Schurman,%20Anna%20Maria%20van&amp;baseurl=/forms/advanced&amp;start=46&amp;type=advanced&amp;numFound=244" TargetMode="External"/><Relationship Id="rId66" Type="http://schemas.openxmlformats.org/officeDocument/2006/relationships/hyperlink" Target="http://emlo.bodleian.ox.ac.uk/profile/work/9645accf-89eb-4d10-b51a-c379b5224536?sort=date-a&amp;rows=50&amp;col_cat=Schurman,%20Anna%20Maria%20van&amp;baseurl=/forms/advanced&amp;start=67&amp;type=advanced&amp;numFound=244" TargetMode="External"/><Relationship Id="rId87" Type="http://schemas.openxmlformats.org/officeDocument/2006/relationships/hyperlink" Target="http://emlo.bodleian.ox.ac.uk/profile/work/d4bdc84a-3cc0-4ce6-a1f3-e529f50e0d2c?sort=date-a&amp;rows=50&amp;col_cat=Schurman,%20Anna%20Maria%20van&amp;baseurl=/forms/advanced&amp;start=88&amp;type=advanced&amp;numFound=244" TargetMode="External"/><Relationship Id="rId110" Type="http://schemas.openxmlformats.org/officeDocument/2006/relationships/hyperlink" Target="http://emlo.bodleian.ox.ac.uk/profile/work/ea268643-a7b0-436d-8afb-c15a931cad71?sort=date-a&amp;rows=50&amp;col_cat=Schurman,%20Anna%20Maria%20van&amp;baseurl=/forms/advanced&amp;start=111&amp;type=advanced&amp;numFound=244" TargetMode="External"/><Relationship Id="rId131" Type="http://schemas.openxmlformats.org/officeDocument/2006/relationships/hyperlink" Target="http://emlo.bodleian.ox.ac.uk/profile/work/3f759ab2-dc96-4d8f-8b45-71aea9275406?sort=date-a&amp;rows=50&amp;col_cat=Schurman,%20Anna%20Maria%20van&amp;baseurl=/forms/advanced&amp;start=132&amp;type=advanced&amp;numFound=244" TargetMode="External"/><Relationship Id="rId152" Type="http://schemas.openxmlformats.org/officeDocument/2006/relationships/hyperlink" Target="http://emlo.bodleian.ox.ac.uk/profile/work/fa3f7a89-c4c5-40ac-8866-1280e21d358b?sort=date-a&amp;rows=50&amp;col_cat=Schurman,%20Anna%20Maria%20van&amp;baseurl=/forms/advanced&amp;start=153&amp;type=advanced&amp;numFound=244" TargetMode="External"/><Relationship Id="rId173" Type="http://schemas.openxmlformats.org/officeDocument/2006/relationships/hyperlink" Target="http://emlo.bodleian.ox.ac.uk/profile/work/c82c1ded-e268-4a9b-a51b-2d6450c5b63f?sort=date-a&amp;rows=50&amp;col_cat=Schurman,%20Anna%20Maria%20van&amp;baseurl=/forms/advanced&amp;start=174&amp;type=advanced&amp;numFound=244" TargetMode="External"/><Relationship Id="rId194" Type="http://schemas.openxmlformats.org/officeDocument/2006/relationships/hyperlink" Target="http://emlo.bodleian.ox.ac.uk/profile/work/f687b566-f130-40f6-8c31-00bd733dc607?sort=date-a&amp;rows=50&amp;col_cat=Schurman,%20Anna%20Maria%20van&amp;baseurl=/forms/advanced&amp;start=195&amp;type=advanced&amp;numFound=244" TargetMode="External"/><Relationship Id="rId208" Type="http://schemas.openxmlformats.org/officeDocument/2006/relationships/hyperlink" Target="http://emlo.bodleian.ox.ac.uk/profile/work/744fa910-7320-455e-943f-5d6145bd6783?sort=date-a&amp;rows=50&amp;col_cat=Schurman,%20Anna%20Maria%20van&amp;baseurl=/forms/advanced&amp;start=209&amp;type=advanced&amp;numFound=244" TargetMode="External"/><Relationship Id="rId229" Type="http://schemas.openxmlformats.org/officeDocument/2006/relationships/hyperlink" Target="http://emlo.bodleian.ox.ac.uk/profile/work/6460db03-b7ea-47e1-9940-5c3cb7fbf670?sort=date-a&amp;rows=50&amp;col_cat=Schurman,%20Anna%20Maria%20van&amp;baseurl=/forms/advanced&amp;start=230&amp;type=advanced&amp;numFound=244" TargetMode="External"/><Relationship Id="rId240" Type="http://schemas.openxmlformats.org/officeDocument/2006/relationships/hyperlink" Target="http://emlo.bodleian.ox.ac.uk/profile/work/bcbb44d9-0c8e-4efa-ae11-fab941e5945f?sort=date-a&amp;rows=50&amp;col_cat=Schurman,%20Anna%20Maria%20van&amp;baseurl=/forms/advanced&amp;start=241&amp;type=advanced&amp;numFound=244" TargetMode="External"/><Relationship Id="rId14" Type="http://schemas.openxmlformats.org/officeDocument/2006/relationships/hyperlink" Target="http://emlo.bodleian.ox.ac.uk/profile/work/9cbed5e3-bc0d-4eb7-a5a7-f9dbe24c0aea?sort=date-a&amp;rows=50&amp;col_cat=Schurman,%20Anna%20Maria%20van&amp;baseurl=/forms/advanced&amp;start=15&amp;type=advanced&amp;numFound=244" TargetMode="External"/><Relationship Id="rId35" Type="http://schemas.openxmlformats.org/officeDocument/2006/relationships/hyperlink" Target="http://emlo.bodleian.ox.ac.uk/profile/work/e195ec41-68b0-4338-a352-d40da839727d?sort=date-a&amp;rows=50&amp;col_cat=Schurman,%20Anna%20Maria%20van&amp;baseurl=/forms/advanced&amp;start=36&amp;type=advanced&amp;numFound=244" TargetMode="External"/><Relationship Id="rId56" Type="http://schemas.openxmlformats.org/officeDocument/2006/relationships/hyperlink" Target="http://emlo.bodleian.ox.ac.uk/profile/work/dadf606c-180e-4d2a-94f1-4cf51e7557a0?sort=date-a&amp;rows=50&amp;col_cat=Schurman,%20Anna%20Maria%20van&amp;baseurl=/forms/advanced&amp;start=57&amp;type=advanced&amp;numFound=244" TargetMode="External"/><Relationship Id="rId77" Type="http://schemas.openxmlformats.org/officeDocument/2006/relationships/hyperlink" Target="http://emlo.bodleian.ox.ac.uk/profile/work/a32a6309-d57f-43fd-9314-f11e52f5839e?sort=date-a&amp;rows=50&amp;col_cat=Schurman,%20Anna%20Maria%20van&amp;baseurl=/forms/advanced&amp;start=78&amp;type=advanced&amp;numFound=244" TargetMode="External"/><Relationship Id="rId100" Type="http://schemas.openxmlformats.org/officeDocument/2006/relationships/hyperlink" Target="http://emlo.bodleian.ox.ac.uk/profile/work/11d7d175-3ce0-4be0-a0eb-dc210610d826?sort=date-a&amp;rows=50&amp;col_cat=Schurman,%20Anna%20Maria%20van&amp;baseurl=/forms/advanced&amp;start=101&amp;type=advanced&amp;numFound=244" TargetMode="External"/><Relationship Id="rId8" Type="http://schemas.openxmlformats.org/officeDocument/2006/relationships/hyperlink" Target="http://emlo.bodleian.ox.ac.uk/profile/work/34e0988d-86e5-4be8-ad0b-2686bec52986?sort=date-a&amp;rows=50&amp;col_cat=Schurman,%20Anna%20Maria%20van&amp;baseurl=/forms/advanced&amp;start=9&amp;type=advanced&amp;numFound=244" TargetMode="External"/><Relationship Id="rId98" Type="http://schemas.openxmlformats.org/officeDocument/2006/relationships/hyperlink" Target="http://emlo.bodleian.ox.ac.uk/profile/work/017a1fa7-bc51-48c8-a005-22a8c2a834e4?sort=date-a&amp;rows=50&amp;col_cat=Schurman,%20Anna%20Maria%20van&amp;baseurl=/forms/advanced&amp;start=99&amp;type=advanced&amp;numFound=244" TargetMode="External"/><Relationship Id="rId121" Type="http://schemas.openxmlformats.org/officeDocument/2006/relationships/hyperlink" Target="http://emlo.bodleian.ox.ac.uk/profile/work/49693009-17c2-47d8-adc1-e0ab518026ca?sort=date-a&amp;rows=50&amp;col_cat=Schurman,%20Anna%20Maria%20van&amp;baseurl=/forms/advanced&amp;start=122&amp;type=advanced&amp;numFound=244" TargetMode="External"/><Relationship Id="rId142" Type="http://schemas.openxmlformats.org/officeDocument/2006/relationships/hyperlink" Target="http://emlo.bodleian.ox.ac.uk/profile/work/61c98ce9-9adf-460a-abe2-e80683aa067f?sort=date-a&amp;rows=50&amp;col_cat=Schurman,%20Anna%20Maria%20van&amp;baseurl=/forms/advanced&amp;start=143&amp;type=advanced&amp;numFound=244" TargetMode="External"/><Relationship Id="rId163" Type="http://schemas.openxmlformats.org/officeDocument/2006/relationships/hyperlink" Target="http://emlo.bodleian.ox.ac.uk/profile/work/8a68783d-9f5a-4016-9f00-b83634edfcb1?sort=date-a&amp;rows=50&amp;col_cat=Schurman,%20Anna%20Maria%20van&amp;baseurl=/forms/advanced&amp;start=164&amp;type=advanced&amp;numFound=244" TargetMode="External"/><Relationship Id="rId184" Type="http://schemas.openxmlformats.org/officeDocument/2006/relationships/hyperlink" Target="http://emlo.bodleian.ox.ac.uk/profile/work/ee0e6081-90e8-4e6d-84eb-1440a31e5581?sort=date-a&amp;rows=50&amp;col_cat=Schurman,%20Anna%20Maria%20van&amp;baseurl=/forms/advanced&amp;start=185&amp;type=advanced&amp;numFound=244" TargetMode="External"/><Relationship Id="rId219" Type="http://schemas.openxmlformats.org/officeDocument/2006/relationships/hyperlink" Target="http://emlo.bodleian.ox.ac.uk/profile/work/b77ba1a0-003d-40fe-9738-c5d8ecafff71?sort=date-a&amp;rows=50&amp;col_cat=Schurman,%20Anna%20Maria%20van&amp;baseurl=/forms/advanced&amp;start=220&amp;type=advanced&amp;numFound=244" TargetMode="External"/><Relationship Id="rId230" Type="http://schemas.openxmlformats.org/officeDocument/2006/relationships/hyperlink" Target="http://emlo.bodleian.ox.ac.uk/profile/work/22f9cbec-56de-4f41-a21e-ea2e9caa7a01?sort=date-a&amp;rows=50&amp;col_cat=Schurman,%20Anna%20Maria%20van&amp;baseurl=/forms/advanced&amp;start=231&amp;type=advanced&amp;numFound=244" TargetMode="External"/><Relationship Id="rId25" Type="http://schemas.openxmlformats.org/officeDocument/2006/relationships/hyperlink" Target="http://emlo.bodleian.ox.ac.uk/profile/work/b25ec515-ef13-4f2f-9499-741633b6b390?sort=date-a&amp;rows=50&amp;col_cat=Schurman,%20Anna%20Maria%20van&amp;baseurl=/forms/advanced&amp;start=26&amp;type=advanced&amp;numFound=244" TargetMode="External"/><Relationship Id="rId46" Type="http://schemas.openxmlformats.org/officeDocument/2006/relationships/hyperlink" Target="http://emlo.bodleian.ox.ac.uk/profile/work/7ef6da90-c880-414a-a606-2bbdf8858c0e?sort=date-a&amp;rows=50&amp;col_cat=Schurman,%20Anna%20Maria%20van&amp;baseurl=/forms/advanced&amp;start=47&amp;type=advanced&amp;numFound=244" TargetMode="External"/><Relationship Id="rId67" Type="http://schemas.openxmlformats.org/officeDocument/2006/relationships/hyperlink" Target="http://emlo.bodleian.ox.ac.uk/profile/work/d0f94f2b-13ed-417b-b244-79d8c0a76f59?sort=date-a&amp;rows=50&amp;col_cat=Schurman,%20Anna%20Maria%20van&amp;baseurl=/forms/advanced&amp;start=68&amp;type=advanced&amp;numFound=244" TargetMode="External"/><Relationship Id="rId88" Type="http://schemas.openxmlformats.org/officeDocument/2006/relationships/hyperlink" Target="http://emlo.bodleian.ox.ac.uk/profile/work/d7755a9e-9328-46c4-b8af-192f33084bbd?sort=date-a&amp;rows=50&amp;col_cat=Schurman,%20Anna%20Maria%20van&amp;baseurl=/forms/advanced&amp;start=89&amp;type=advanced&amp;numFound=244" TargetMode="External"/><Relationship Id="rId111" Type="http://schemas.openxmlformats.org/officeDocument/2006/relationships/hyperlink" Target="http://emlo.bodleian.ox.ac.uk/profile/work/b20fc150-336e-4bd1-b37f-b48ec1d2866b?sort=date-a&amp;rows=50&amp;col_cat=Schurman,%20Anna%20Maria%20van&amp;baseurl=/forms/advanced&amp;start=112&amp;type=advanced&amp;numFound=244" TargetMode="External"/><Relationship Id="rId132" Type="http://schemas.openxmlformats.org/officeDocument/2006/relationships/hyperlink" Target="http://emlo.bodleian.ox.ac.uk/profile/work/7d72e5ab-baaa-49da-a302-02e766355901?sort=date-a&amp;rows=50&amp;col_cat=Schurman,%20Anna%20Maria%20van&amp;baseurl=/forms/advanced&amp;start=133&amp;type=advanced&amp;numFound=244" TargetMode="External"/><Relationship Id="rId153" Type="http://schemas.openxmlformats.org/officeDocument/2006/relationships/hyperlink" Target="http://emlo.bodleian.ox.ac.uk/profile/work/239f2cea-1f5d-48d3-bdfb-5aa559aff585?sort=date-a&amp;rows=50&amp;col_cat=Schurman,%20Anna%20Maria%20van&amp;baseurl=/forms/advanced&amp;start=154&amp;type=advanced&amp;numFound=244" TargetMode="External"/><Relationship Id="rId174" Type="http://schemas.openxmlformats.org/officeDocument/2006/relationships/hyperlink" Target="http://emlo.bodleian.ox.ac.uk/profile/work/c3654aae-03d3-4ca4-aaf8-8472613b2e9f?sort=date-a&amp;rows=50&amp;col_cat=Schurman,%20Anna%20Maria%20van&amp;baseurl=/forms/advanced&amp;start=175&amp;type=advanced&amp;numFound=244" TargetMode="External"/><Relationship Id="rId195" Type="http://schemas.openxmlformats.org/officeDocument/2006/relationships/hyperlink" Target="http://emlo.bodleian.ox.ac.uk/profile/work/317a04dd-950d-4d7a-9734-332312eb1030?sort=date-a&amp;rows=50&amp;col_cat=Schurman,%20Anna%20Maria%20van&amp;baseurl=/forms/advanced&amp;start=196&amp;type=advanced&amp;numFound=244" TargetMode="External"/><Relationship Id="rId209" Type="http://schemas.openxmlformats.org/officeDocument/2006/relationships/hyperlink" Target="http://emlo.bodleian.ox.ac.uk/profile/work/a97889bc-38db-41e8-b9f5-a414e0e43e53?sort=date-a&amp;rows=50&amp;col_cat=Schurman,%20Anna%20Maria%20van&amp;baseurl=/forms/advanced&amp;start=210&amp;type=advanced&amp;numFound=244" TargetMode="External"/><Relationship Id="rId220" Type="http://schemas.openxmlformats.org/officeDocument/2006/relationships/hyperlink" Target="http://emlo.bodleian.ox.ac.uk/profile/work/87c2af72-51a7-4fb8-8293-7021af217f3f?sort=date-a&amp;rows=50&amp;col_cat=Schurman,%20Anna%20Maria%20van&amp;baseurl=/forms/advanced&amp;start=221&amp;type=advanced&amp;numFound=244" TargetMode="External"/><Relationship Id="rId241" Type="http://schemas.openxmlformats.org/officeDocument/2006/relationships/hyperlink" Target="http://emlo.bodleian.ox.ac.uk/profile/work/6ae82bec-c091-47fa-b7dd-4efa2e97a3b9?sort=date-a&amp;rows=50&amp;col_cat=Schurman,%20Anna%20Maria%20van&amp;baseurl=/forms/advanced&amp;start=242&amp;type=advanced&amp;numFound=244" TargetMode="External"/><Relationship Id="rId15" Type="http://schemas.openxmlformats.org/officeDocument/2006/relationships/hyperlink" Target="http://emlo.bodleian.ox.ac.uk/profile/work/9920a12e-360e-43dc-9258-334af8d8daf9?sort=date-a&amp;rows=50&amp;col_cat=Schurman,%20Anna%20Maria%20van&amp;baseurl=/forms/advanced&amp;start=16&amp;type=advanced&amp;numFound=244" TargetMode="External"/><Relationship Id="rId36" Type="http://schemas.openxmlformats.org/officeDocument/2006/relationships/hyperlink" Target="http://emlo.bodleian.ox.ac.uk/profile/work/75c7b542-a109-4db5-a2ff-c520487c9147?sort=date-a&amp;rows=50&amp;col_cat=Schurman,%20Anna%20Maria%20van&amp;baseurl=/forms/advanced&amp;start=37&amp;type=advanced&amp;numFound=244" TargetMode="External"/><Relationship Id="rId57" Type="http://schemas.openxmlformats.org/officeDocument/2006/relationships/hyperlink" Target="http://emlo.bodleian.ox.ac.uk/profile/work/837ee232-6d40-4ccc-9eb9-586f862a5803?sort=date-a&amp;rows=50&amp;col_cat=Schurman,%20Anna%20Maria%20van&amp;baseurl=/forms/advanced&amp;start=58&amp;type=advanced&amp;numFound=244" TargetMode="External"/><Relationship Id="rId106" Type="http://schemas.openxmlformats.org/officeDocument/2006/relationships/hyperlink" Target="http://emlo.bodleian.ox.ac.uk/profile/work/e9d9defa-a9f9-4589-8b8b-a5db05dce0fe?sort=date-a&amp;rows=50&amp;col_cat=Schurman,%20Anna%20Maria%20van&amp;baseurl=/forms/advanced&amp;start=107&amp;type=advanced&amp;numFound=244" TargetMode="External"/><Relationship Id="rId127" Type="http://schemas.openxmlformats.org/officeDocument/2006/relationships/hyperlink" Target="http://emlo.bodleian.ox.ac.uk/profile/work/79429f98-209d-4d60-a335-e92752038a41?sort=date-a&amp;rows=50&amp;col_cat=Schurman,%20Anna%20Maria%20van&amp;baseurl=/forms/advanced&amp;start=128&amp;type=advanced&amp;numFound=244" TargetMode="External"/><Relationship Id="rId10" Type="http://schemas.openxmlformats.org/officeDocument/2006/relationships/hyperlink" Target="http://emlo.bodleian.ox.ac.uk/profile/work/f06e3c40-0e81-416f-8a93-1a9cee496dfc?sort=date-a&amp;rows=50&amp;col_cat=Schurman,%20Anna%20Maria%20van&amp;baseurl=/forms/advanced&amp;start=11&amp;type=advanced&amp;numFound=244" TargetMode="External"/><Relationship Id="rId31" Type="http://schemas.openxmlformats.org/officeDocument/2006/relationships/hyperlink" Target="http://emlo.bodleian.ox.ac.uk/profile/work/19907589-65dd-4fc6-ab13-e15cc936d741?sort=date-a&amp;rows=50&amp;col_cat=Schurman,%20Anna%20Maria%20van&amp;baseurl=/forms/advanced&amp;start=32&amp;type=advanced&amp;numFound=244" TargetMode="External"/><Relationship Id="rId52" Type="http://schemas.openxmlformats.org/officeDocument/2006/relationships/hyperlink" Target="http://emlo.bodleian.ox.ac.uk/profile/work/21f7f3f5-647d-4250-9410-f0cf3f884e93?sort=date-a&amp;rows=50&amp;col_cat=Schurman,%20Anna%20Maria%20van&amp;baseurl=/forms/advanced&amp;start=53&amp;type=advanced&amp;numFound=244" TargetMode="External"/><Relationship Id="rId73" Type="http://schemas.openxmlformats.org/officeDocument/2006/relationships/hyperlink" Target="http://emlo.bodleian.ox.ac.uk/profile/work/7244e842-d0cd-4e07-a674-8bed5384339e?sort=date-a&amp;rows=50&amp;col_cat=Schurman,%20Anna%20Maria%20van&amp;baseurl=/forms/advanced&amp;start=74&amp;type=advanced&amp;numFound=244" TargetMode="External"/><Relationship Id="rId78" Type="http://schemas.openxmlformats.org/officeDocument/2006/relationships/hyperlink" Target="http://emlo.bodleian.ox.ac.uk/profile/work/e408c015-b63b-47af-a82f-9d543d203b8b?sort=date-a&amp;rows=50&amp;col_cat=Schurman,%20Anna%20Maria%20van&amp;baseurl=/forms/advanced&amp;start=79&amp;type=advanced&amp;numFound=244" TargetMode="External"/><Relationship Id="rId94" Type="http://schemas.openxmlformats.org/officeDocument/2006/relationships/hyperlink" Target="http://emlo.bodleian.ox.ac.uk/profile/work/c8654e13-1058-41a3-b985-ec01183512ab?sort=date-a&amp;rows=50&amp;col_cat=Schurman,%20Anna%20Maria%20van&amp;baseurl=/forms/advanced&amp;start=95&amp;type=advanced&amp;numFound=244" TargetMode="External"/><Relationship Id="rId99" Type="http://schemas.openxmlformats.org/officeDocument/2006/relationships/hyperlink" Target="http://emlo.bodleian.ox.ac.uk/profile/work/2624d8f0-b670-477d-8871-630f9c4bce42?sort=date-a&amp;rows=50&amp;col_cat=Schurman,%20Anna%20Maria%20van&amp;baseurl=/forms/advanced&amp;start=100&amp;type=advanced&amp;numFound=244" TargetMode="External"/><Relationship Id="rId101" Type="http://schemas.openxmlformats.org/officeDocument/2006/relationships/hyperlink" Target="http://emlo.bodleian.ox.ac.uk/profile/work/2b83d926-eab0-4fb9-940b-8226b4b6301b?sort=date-a&amp;rows=50&amp;col_cat=Schurman,%20Anna%20Maria%20van&amp;baseurl=/forms/advanced&amp;start=102&amp;type=advanced&amp;numFound=244" TargetMode="External"/><Relationship Id="rId122" Type="http://schemas.openxmlformats.org/officeDocument/2006/relationships/hyperlink" Target="http://emlo.bodleian.ox.ac.uk/profile/work/6ac394b7-7e32-43cf-8427-a2040c2ea356?sort=date-a&amp;rows=50&amp;col_cat=Schurman,%20Anna%20Maria%20van&amp;baseurl=/forms/advanced&amp;start=123&amp;type=advanced&amp;numFound=244" TargetMode="External"/><Relationship Id="rId143" Type="http://schemas.openxmlformats.org/officeDocument/2006/relationships/hyperlink" Target="http://emlo.bodleian.ox.ac.uk/profile/work/211d0938-abd0-48ba-8467-3e8b50a43770?sort=date-a&amp;rows=50&amp;col_cat=Schurman,%20Anna%20Maria%20van&amp;baseurl=/forms/advanced&amp;start=144&amp;type=advanced&amp;numFound=244" TargetMode="External"/><Relationship Id="rId148" Type="http://schemas.openxmlformats.org/officeDocument/2006/relationships/hyperlink" Target="http://emlo.bodleian.ox.ac.uk/profile/work/cac77e5c-5e36-4643-b41f-f28418f8b9e5?sort=date-a&amp;rows=50&amp;col_cat=Schurman,%20Anna%20Maria%20van&amp;baseurl=/forms/advanced&amp;start=149&amp;type=advanced&amp;numFound=244" TargetMode="External"/><Relationship Id="rId164" Type="http://schemas.openxmlformats.org/officeDocument/2006/relationships/hyperlink" Target="http://emlo.bodleian.ox.ac.uk/profile/work/9045c9f6-9ead-4cb5-8d31-064d6e5e58bf?sort=date-a&amp;rows=50&amp;col_cat=Schurman,%20Anna%20Maria%20van&amp;baseurl=/forms/advanced&amp;start=165&amp;type=advanced&amp;numFound=244" TargetMode="External"/><Relationship Id="rId169" Type="http://schemas.openxmlformats.org/officeDocument/2006/relationships/hyperlink" Target="http://emlo.bodleian.ox.ac.uk/profile/work/716cadfc-a3f8-42fc-b831-1ee02d5e965f?sort=date-a&amp;rows=50&amp;col_cat=Schurman,%20Anna%20Maria%20van&amp;baseurl=/forms/advanced&amp;start=170&amp;type=advanced&amp;numFound=244" TargetMode="External"/><Relationship Id="rId185" Type="http://schemas.openxmlformats.org/officeDocument/2006/relationships/hyperlink" Target="http://emlo.bodleian.ox.ac.uk/profile/work/84c92359-2d6c-4f94-98c8-1c0cbc1110fb?sort=date-a&amp;rows=50&amp;col_cat=Schurman,%20Anna%20Maria%20van&amp;baseurl=/forms/advanced&amp;start=186&amp;type=advanced&amp;numFound=244" TargetMode="External"/><Relationship Id="rId4" Type="http://schemas.openxmlformats.org/officeDocument/2006/relationships/hyperlink" Target="http://emlo.bodleian.ox.ac.uk/profile/work/0954e028-b1d8-48de-b18f-9981f7355c27?sort=date-a&amp;rows=50&amp;col_cat=Schurman,%20Anna%20Maria%20van&amp;baseurl=/forms/advanced&amp;start=4&amp;type=advanced&amp;numFound=244" TargetMode="External"/><Relationship Id="rId9" Type="http://schemas.openxmlformats.org/officeDocument/2006/relationships/hyperlink" Target="http://emlo.bodleian.ox.ac.uk/profile/work/656db036-0609-4e87-a15b-3b4138f19632?sort=date-a&amp;rows=50&amp;col_cat=Schurman,%20Anna%20Maria%20van&amp;baseurl=/forms/advanced&amp;start=10&amp;type=advanced&amp;numFound=244" TargetMode="External"/><Relationship Id="rId180" Type="http://schemas.openxmlformats.org/officeDocument/2006/relationships/hyperlink" Target="http://emlo.bodleian.ox.ac.uk/profile/work/47a45f17-b09d-412f-a20e-4610d2d0fd14?sort=date-a&amp;rows=50&amp;col_cat=Schurman,%20Anna%20Maria%20van&amp;baseurl=/forms/advanced&amp;start=181&amp;type=advanced&amp;numFound=244" TargetMode="External"/><Relationship Id="rId210" Type="http://schemas.openxmlformats.org/officeDocument/2006/relationships/hyperlink" Target="http://emlo.bodleian.ox.ac.uk/profile/work/b4e5332f-bfcd-4a80-8d7b-c562fe48f08b?sort=date-a&amp;rows=50&amp;col_cat=Schurman,%20Anna%20Maria%20van&amp;baseurl=/forms/advanced&amp;start=211&amp;type=advanced&amp;numFound=244" TargetMode="External"/><Relationship Id="rId215" Type="http://schemas.openxmlformats.org/officeDocument/2006/relationships/hyperlink" Target="http://emlo.bodleian.ox.ac.uk/profile/work/9dab898f-c5a5-44e9-95e0-2fb4bef280f7?sort=date-a&amp;rows=50&amp;col_cat=Schurman,%20Anna%20Maria%20van&amp;baseurl=/forms/advanced&amp;start=216&amp;type=advanced&amp;numFound=244" TargetMode="External"/><Relationship Id="rId236" Type="http://schemas.openxmlformats.org/officeDocument/2006/relationships/hyperlink" Target="http://emlo.bodleian.ox.ac.uk/profile/work/aaaabd6d-6b51-42ac-af47-58c279f4e82f?sort=date-a&amp;rows=50&amp;col_cat=Schurman,%20Anna%20Maria%20van&amp;baseurl=/forms/advanced&amp;start=237&amp;type=advanced&amp;numFound=244" TargetMode="External"/><Relationship Id="rId26" Type="http://schemas.openxmlformats.org/officeDocument/2006/relationships/hyperlink" Target="http://emlo.bodleian.ox.ac.uk/profile/work/77fced0e-b0dd-4955-bf77-f7f001daa9dd?sort=date-a&amp;rows=50&amp;col_cat=Schurman,%20Anna%20Maria%20van&amp;baseurl=/forms/advanced&amp;start=27&amp;type=advanced&amp;numFound=244" TargetMode="External"/><Relationship Id="rId231" Type="http://schemas.openxmlformats.org/officeDocument/2006/relationships/hyperlink" Target="http://emlo.bodleian.ox.ac.uk/profile/work/e29ea9a9-44f0-4fcd-b8d9-774a6ec9992a?sort=date-a&amp;rows=50&amp;col_cat=Schurman,%20Anna%20Maria%20van&amp;baseurl=/forms/advanced&amp;start=232&amp;type=advanced&amp;numFound=244" TargetMode="External"/><Relationship Id="rId47" Type="http://schemas.openxmlformats.org/officeDocument/2006/relationships/hyperlink" Target="http://emlo.bodleian.ox.ac.uk/profile/work/9a32aa1b-e78f-40b6-951c-a679b74cf815?sort=date-a&amp;rows=50&amp;col_cat=Schurman,%20Anna%20Maria%20van&amp;baseurl=/forms/advanced&amp;start=48&amp;type=advanced&amp;numFound=244" TargetMode="External"/><Relationship Id="rId68" Type="http://schemas.openxmlformats.org/officeDocument/2006/relationships/hyperlink" Target="http://emlo.bodleian.ox.ac.uk/profile/work/eca880a9-14e1-4b97-92cc-350f3823cbfe?sort=date-a&amp;rows=50&amp;col_cat=Schurman,%20Anna%20Maria%20van&amp;baseurl=/forms/advanced&amp;start=69&amp;type=advanced&amp;numFound=244" TargetMode="External"/><Relationship Id="rId89" Type="http://schemas.openxmlformats.org/officeDocument/2006/relationships/hyperlink" Target="http://emlo.bodleian.ox.ac.uk/profile/work/2b5e4be6-ef8e-473c-be7d-b0ac84734093?sort=date-a&amp;rows=50&amp;col_cat=Schurman,%20Anna%20Maria%20van&amp;baseurl=/forms/advanced&amp;start=90&amp;type=advanced&amp;numFound=244" TargetMode="External"/><Relationship Id="rId112" Type="http://schemas.openxmlformats.org/officeDocument/2006/relationships/hyperlink" Target="http://emlo.bodleian.ox.ac.uk/profile/work/8a7f6173-9f21-42db-90b6-4f844d49da23?sort=date-a&amp;rows=50&amp;col_cat=Schurman,%20Anna%20Maria%20van&amp;baseurl=/forms/advanced&amp;start=113&amp;type=advanced&amp;numFound=244" TargetMode="External"/><Relationship Id="rId133" Type="http://schemas.openxmlformats.org/officeDocument/2006/relationships/hyperlink" Target="http://emlo.bodleian.ox.ac.uk/profile/work/0ef93d6d-9a75-47e4-8e36-0de8209f835e?sort=date-a&amp;rows=50&amp;col_cat=Schurman,%20Anna%20Maria%20van&amp;baseurl=/forms/advanced&amp;start=134&amp;type=advanced&amp;numFound=244" TargetMode="External"/><Relationship Id="rId154" Type="http://schemas.openxmlformats.org/officeDocument/2006/relationships/hyperlink" Target="http://emlo.bodleian.ox.ac.uk/profile/work/11d15c40-f740-4dd9-ba62-c48cbdbf7f3b?sort=date-a&amp;rows=50&amp;col_cat=Schurman,%20Anna%20Maria%20van&amp;baseurl=/forms/advanced&amp;start=155&amp;type=advanced&amp;numFound=244" TargetMode="External"/><Relationship Id="rId175" Type="http://schemas.openxmlformats.org/officeDocument/2006/relationships/hyperlink" Target="http://emlo.bodleian.ox.ac.uk/profile/work/49601c80-00e3-4e23-87c2-4eb1c8cad9bf?sort=date-a&amp;rows=50&amp;col_cat=Schurman,%20Anna%20Maria%20van&amp;baseurl=/forms/advanced&amp;start=176&amp;type=advanced&amp;numFound=244" TargetMode="External"/><Relationship Id="rId196" Type="http://schemas.openxmlformats.org/officeDocument/2006/relationships/hyperlink" Target="http://emlo.bodleian.ox.ac.uk/profile/work/14594f8b-9ab3-4393-8df1-b43559de1474?sort=date-a&amp;rows=50&amp;col_cat=Schurman,%20Anna%20Maria%20van&amp;baseurl=/forms/advanced&amp;start=197&amp;type=advanced&amp;numFound=244" TargetMode="External"/><Relationship Id="rId200" Type="http://schemas.openxmlformats.org/officeDocument/2006/relationships/hyperlink" Target="http://emlo.bodleian.ox.ac.uk/profile/work/49e3cd6a-cd53-4429-9dd1-f2d8de82a881?sort=date-a&amp;rows=50&amp;col_cat=Schurman,%20Anna%20Maria%20van&amp;baseurl=/forms/advanced&amp;start=201&amp;type=advanced&amp;numFound=244" TargetMode="External"/><Relationship Id="rId16" Type="http://schemas.openxmlformats.org/officeDocument/2006/relationships/hyperlink" Target="http://emlo.bodleian.ox.ac.uk/profile/work/0a79f02f-0f18-479d-becb-3047a3fae4e6?sort=date-a&amp;rows=50&amp;col_cat=Schurman,%20Anna%20Maria%20van&amp;baseurl=/forms/advanced&amp;start=17&amp;type=advanced&amp;numFound=244" TargetMode="External"/><Relationship Id="rId221" Type="http://schemas.openxmlformats.org/officeDocument/2006/relationships/hyperlink" Target="http://emlo.bodleian.ox.ac.uk/profile/work/d3ccd2e6-d9f6-4af7-8e9b-15386c391be8?sort=date-a&amp;rows=50&amp;col_cat=Schurman,%20Anna%20Maria%20van&amp;baseurl=/forms/advanced&amp;start=222&amp;type=advanced&amp;numFound=244" TargetMode="External"/><Relationship Id="rId242" Type="http://schemas.openxmlformats.org/officeDocument/2006/relationships/hyperlink" Target="http://emlo.bodleian.ox.ac.uk/profile/work/cf1b6c03-1f25-494d-bf55-aa175de9a7fb?sort=date-a&amp;rows=50&amp;col_cat=Schurman,%20Anna%20Maria%20van&amp;baseurl=/forms/advanced&amp;start=243&amp;type=advanced&amp;numFound=244" TargetMode="External"/><Relationship Id="rId37" Type="http://schemas.openxmlformats.org/officeDocument/2006/relationships/hyperlink" Target="http://emlo.bodleian.ox.ac.uk/profile/work/3a9d45d2-ee83-4fc8-b1b0-4ce6dbf09b21?sort=date-a&amp;rows=50&amp;col_cat=Schurman,%20Anna%20Maria%20van&amp;baseurl=/forms/advanced&amp;start=38&amp;type=advanced&amp;numFound=244" TargetMode="External"/><Relationship Id="rId58" Type="http://schemas.openxmlformats.org/officeDocument/2006/relationships/hyperlink" Target="http://emlo.bodleian.ox.ac.uk/profile/work/ea45f105-8feb-43ef-b0f3-1edf9a583b1b?sort=date-a&amp;rows=50&amp;col_cat=Schurman,%20Anna%20Maria%20van&amp;baseurl=/forms/advanced&amp;start=59&amp;type=advanced&amp;numFound=244" TargetMode="External"/><Relationship Id="rId79" Type="http://schemas.openxmlformats.org/officeDocument/2006/relationships/hyperlink" Target="http://emlo.bodleian.ox.ac.uk/profile/work/81806cac-df8d-467a-b8d5-e276cdeebf36?sort=date-a&amp;rows=50&amp;col_cat=Schurman,%20Anna%20Maria%20van&amp;baseurl=/forms/advanced&amp;start=80&amp;type=advanced&amp;numFound=244" TargetMode="External"/><Relationship Id="rId102" Type="http://schemas.openxmlformats.org/officeDocument/2006/relationships/hyperlink" Target="http://emlo.bodleian.ox.ac.uk/profile/work/106d9cfe-cc4d-4d06-9fc9-c881e577eedc?sort=date-a&amp;rows=50&amp;col_cat=Schurman,%20Anna%20Maria%20van&amp;baseurl=/forms/advanced&amp;start=103&amp;type=advanced&amp;numFound=244" TargetMode="External"/><Relationship Id="rId123" Type="http://schemas.openxmlformats.org/officeDocument/2006/relationships/hyperlink" Target="http://emlo.bodleian.ox.ac.uk/profile/work/21ed73a1-4a2d-4822-91d0-66b17aa45388?sort=date-a&amp;rows=50&amp;col_cat=Schurman,%20Anna%20Maria%20van&amp;baseurl=/forms/advanced&amp;start=124&amp;type=advanced&amp;numFound=244" TargetMode="External"/><Relationship Id="rId144" Type="http://schemas.openxmlformats.org/officeDocument/2006/relationships/hyperlink" Target="http://emlo.bodleian.ox.ac.uk/profile/work/a4fe7ca7-f1f6-4621-9f87-f602223e6a18?sort=date-a&amp;rows=50&amp;col_cat=Schurman,%20Anna%20Maria%20van&amp;baseurl=/forms/advanced&amp;start=145&amp;type=advanced&amp;numFound=244" TargetMode="External"/><Relationship Id="rId90" Type="http://schemas.openxmlformats.org/officeDocument/2006/relationships/hyperlink" Target="http://emlo.bodleian.ox.ac.uk/profile/work/979532bb-f00a-4772-bb74-834fb979237b?sort=date-a&amp;rows=50&amp;col_cat=Schurman,%20Anna%20Maria%20van&amp;baseurl=/forms/advanced&amp;start=91&amp;type=advanced&amp;numFound=244" TargetMode="External"/><Relationship Id="rId165" Type="http://schemas.openxmlformats.org/officeDocument/2006/relationships/hyperlink" Target="http://emlo.bodleian.ox.ac.uk/profile/work/48f8b803-b083-4a2e-a389-d134c8eb44d1?sort=date-a&amp;rows=50&amp;col_cat=Schurman,%20Anna%20Maria%20van&amp;baseurl=/forms/advanced&amp;start=166&amp;type=advanced&amp;numFound=244" TargetMode="External"/><Relationship Id="rId186" Type="http://schemas.openxmlformats.org/officeDocument/2006/relationships/hyperlink" Target="http://emlo.bodleian.ox.ac.uk/profile/work/916cf755-184e-42ff-a2a0-a3f1b1e5c8f6?sort=date-a&amp;rows=50&amp;col_cat=Schurman,%20Anna%20Maria%20van&amp;baseurl=/forms/advanced&amp;start=187&amp;type=advanced&amp;numFound=244" TargetMode="External"/><Relationship Id="rId211" Type="http://schemas.openxmlformats.org/officeDocument/2006/relationships/hyperlink" Target="http://emlo.bodleian.ox.ac.uk/profile/work/7d31d339-c596-4b83-a619-bcbcf217f6ce?sort=date-a&amp;rows=50&amp;col_cat=Schurman,%20Anna%20Maria%20van&amp;baseurl=/forms/advanced&amp;start=212&amp;type=advanced&amp;numFound=244" TargetMode="External"/><Relationship Id="rId232" Type="http://schemas.openxmlformats.org/officeDocument/2006/relationships/hyperlink" Target="http://emlo.bodleian.ox.ac.uk/profile/work/f26ba969-e49f-4ab0-8334-e7687d828d42?sort=date-a&amp;rows=50&amp;col_cat=Schurman,%20Anna%20Maria%20van&amp;baseurl=/forms/advanced&amp;start=233&amp;type=advanced&amp;numFound=244" TargetMode="External"/><Relationship Id="rId27" Type="http://schemas.openxmlformats.org/officeDocument/2006/relationships/hyperlink" Target="http://emlo.bodleian.ox.ac.uk/profile/work/0f11c4da-46df-4768-8a4f-7b4f977d963d?sort=date-a&amp;rows=50&amp;col_cat=Schurman,%20Anna%20Maria%20van&amp;baseurl=/forms/advanced&amp;start=28&amp;type=advanced&amp;numFound=244" TargetMode="External"/><Relationship Id="rId48" Type="http://schemas.openxmlformats.org/officeDocument/2006/relationships/hyperlink" Target="http://emlo.bodleian.ox.ac.uk/profile/work/7b915d6c-47ff-49a8-b58b-9aeadae4db7a?sort=date-a&amp;rows=50&amp;col_cat=Schurman,%20Anna%20Maria%20van&amp;baseurl=/forms/advanced&amp;start=49&amp;type=advanced&amp;numFound=244" TargetMode="External"/><Relationship Id="rId69" Type="http://schemas.openxmlformats.org/officeDocument/2006/relationships/hyperlink" Target="http://emlo.bodleian.ox.ac.uk/profile/work/bbbb0aa4-255c-45f5-9a7e-2551b933af5e?sort=date-a&amp;rows=50&amp;col_cat=Schurman,%20Anna%20Maria%20van&amp;baseurl=/forms/advanced&amp;start=70&amp;type=advanced&amp;numFound=244" TargetMode="External"/><Relationship Id="rId113" Type="http://schemas.openxmlformats.org/officeDocument/2006/relationships/hyperlink" Target="http://emlo.bodleian.ox.ac.uk/profile/work/e8241065-bac9-432f-b9a1-ca37b9835720?sort=date-a&amp;rows=50&amp;col_cat=Schurman,%20Anna%20Maria%20van&amp;baseurl=/forms/advanced&amp;start=114&amp;type=advanced&amp;numFound=244" TargetMode="External"/><Relationship Id="rId134" Type="http://schemas.openxmlformats.org/officeDocument/2006/relationships/hyperlink" Target="http://emlo.bodleian.ox.ac.uk/profile/work/e89cd383-9a03-4798-b38b-bfa9f844b541?sort=date-a&amp;rows=50&amp;col_cat=Schurman,%20Anna%20Maria%20van&amp;baseurl=/forms/advanced&amp;start=135&amp;type=advanced&amp;numFound=244" TargetMode="External"/><Relationship Id="rId80" Type="http://schemas.openxmlformats.org/officeDocument/2006/relationships/hyperlink" Target="http://emlo.bodleian.ox.ac.uk/profile/work/58339e16-4223-42b3-918f-837471d2658c?sort=date-a&amp;rows=50&amp;col_cat=Schurman,%20Anna%20Maria%20van&amp;baseurl=/forms/advanced&amp;start=81&amp;type=advanced&amp;numFound=244" TargetMode="External"/><Relationship Id="rId155" Type="http://schemas.openxmlformats.org/officeDocument/2006/relationships/hyperlink" Target="http://emlo.bodleian.ox.ac.uk/profile/work/8e6f22b1-ca68-4be5-878b-2c622adc116e?sort=date-a&amp;rows=50&amp;col_cat=Schurman,%20Anna%20Maria%20van&amp;baseurl=/forms/advanced&amp;start=156&amp;type=advanced&amp;numFound=244" TargetMode="External"/><Relationship Id="rId176" Type="http://schemas.openxmlformats.org/officeDocument/2006/relationships/hyperlink" Target="http://emlo.bodleian.ox.ac.uk/profile/work/8435d121-6695-4c25-8676-94285175b196?sort=date-a&amp;rows=50&amp;col_cat=Schurman,%20Anna%20Maria%20van&amp;baseurl=/forms/advanced&amp;start=177&amp;type=advanced&amp;numFound=244" TargetMode="External"/><Relationship Id="rId197" Type="http://schemas.openxmlformats.org/officeDocument/2006/relationships/hyperlink" Target="http://emlo.bodleian.ox.ac.uk/profile/work/6ca07b90-0d46-423f-948c-2b062b4fa038?sort=date-a&amp;rows=50&amp;col_cat=Schurman,%20Anna%20Maria%20van&amp;baseurl=/forms/advanced&amp;start=198&amp;type=advanced&amp;numFound=244" TargetMode="External"/><Relationship Id="rId201" Type="http://schemas.openxmlformats.org/officeDocument/2006/relationships/hyperlink" Target="http://emlo.bodleian.ox.ac.uk/profile/work/6757a639-181b-4f1e-bc96-1e2d39617b8a?sort=date-a&amp;rows=50&amp;col_cat=Schurman,%20Anna%20Maria%20van&amp;baseurl=/forms/advanced&amp;start=202&amp;type=advanced&amp;numFound=244" TargetMode="External"/><Relationship Id="rId222" Type="http://schemas.openxmlformats.org/officeDocument/2006/relationships/hyperlink" Target="http://emlo.bodleian.ox.ac.uk/profile/work/4918fa7e-c39b-4fc8-ac1a-04a8f0390cea?sort=date-a&amp;rows=50&amp;col_cat=Schurman,%20Anna%20Maria%20van&amp;baseurl=/forms/advanced&amp;start=223&amp;type=advanced&amp;numFound=244" TargetMode="External"/><Relationship Id="rId243" Type="http://schemas.openxmlformats.org/officeDocument/2006/relationships/hyperlink" Target="http://emlo.bodleian.ox.ac.uk/profile/work/a51869a4-09d8-49e9-8d28-57dc8e3528a8?sort=date-a&amp;rows=50&amp;col_cat=Schurman,%20Anna%20Maria%20van&amp;baseurl=/forms/advanced&amp;start=7&amp;type=advanced&amp;numFound=244" TargetMode="External"/><Relationship Id="rId17" Type="http://schemas.openxmlformats.org/officeDocument/2006/relationships/hyperlink" Target="http://emlo.bodleian.ox.ac.uk/profile/work/474d4a4f-1149-4e02-9dae-00e46d9ec9b0?sort=date-a&amp;rows=50&amp;col_cat=Schurman,%20Anna%20Maria%20van&amp;baseurl=/forms/advanced&amp;start=18&amp;type=advanced&amp;numFound=244" TargetMode="External"/><Relationship Id="rId38" Type="http://schemas.openxmlformats.org/officeDocument/2006/relationships/hyperlink" Target="http://emlo.bodleian.ox.ac.uk/profile/work/c5a2376f-6428-4521-9bdf-3c717476b222?sort=date-a&amp;rows=50&amp;col_cat=Schurman,%20Anna%20Maria%20van&amp;baseurl=/forms/advanced&amp;start=39&amp;type=advanced&amp;numFound=244" TargetMode="External"/><Relationship Id="rId59" Type="http://schemas.openxmlformats.org/officeDocument/2006/relationships/hyperlink" Target="http://emlo.bodleian.ox.ac.uk/profile/work/a17fef9a-fdf9-423b-b072-13ab310274d8?sort=date-a&amp;rows=50&amp;col_cat=Schurman,%20Anna%20Maria%20van&amp;baseurl=/forms/advanced&amp;start=60&amp;type=advanced&amp;numFound=244" TargetMode="External"/><Relationship Id="rId103" Type="http://schemas.openxmlformats.org/officeDocument/2006/relationships/hyperlink" Target="http://emlo.bodleian.ox.ac.uk/profile/work/0c60a6b7-90b4-4ece-a740-fa0c611de1cb?sort=date-a&amp;rows=50&amp;col_cat=Schurman,%20Anna%20Maria%20van&amp;baseurl=/forms/advanced&amp;start=104&amp;type=advanced&amp;numFound=244" TargetMode="External"/><Relationship Id="rId124" Type="http://schemas.openxmlformats.org/officeDocument/2006/relationships/hyperlink" Target="http://emlo.bodleian.ox.ac.uk/profile/work/1425a43f-3b70-4907-b4c9-57356c7328f1?sort=date-a&amp;rows=50&amp;col_cat=Schurman,%20Anna%20Maria%20van&amp;baseurl=/forms/advanced&amp;start=125&amp;type=advanced&amp;numFound=244" TargetMode="External"/><Relationship Id="rId70" Type="http://schemas.openxmlformats.org/officeDocument/2006/relationships/hyperlink" Target="http://emlo.bodleian.ox.ac.uk/profile/work/85e47ce5-3f1c-4277-baeb-0c14112e91a9?sort=date-a&amp;rows=50&amp;col_cat=Schurman,%20Anna%20Maria%20van&amp;baseurl=/forms/advanced&amp;start=71&amp;type=advanced&amp;numFound=244" TargetMode="External"/><Relationship Id="rId91" Type="http://schemas.openxmlformats.org/officeDocument/2006/relationships/hyperlink" Target="http://emlo.bodleian.ox.ac.uk/profile/work/806dac8d-9a62-4e6c-9b1f-d9c2bb0dc6b0?sort=date-a&amp;rows=50&amp;col_cat=Schurman,%20Anna%20Maria%20van&amp;baseurl=/forms/advanced&amp;start=92&amp;type=advanced&amp;numFound=244" TargetMode="External"/><Relationship Id="rId145" Type="http://schemas.openxmlformats.org/officeDocument/2006/relationships/hyperlink" Target="http://emlo.bodleian.ox.ac.uk/profile/work/a5d8c558-6436-44b6-a5d3-2881760ecf2c?sort=date-a&amp;rows=50&amp;col_cat=Schurman,%20Anna%20Maria%20van&amp;baseurl=/forms/advanced&amp;start=146&amp;type=advanced&amp;numFound=244" TargetMode="External"/><Relationship Id="rId166" Type="http://schemas.openxmlformats.org/officeDocument/2006/relationships/hyperlink" Target="http://emlo.bodleian.ox.ac.uk/profile/work/b1ae8e2c-b212-430a-9492-f75ad777dd3a?sort=date-a&amp;rows=50&amp;col_cat=Schurman,%20Anna%20Maria%20van&amp;baseurl=/forms/advanced&amp;start=167&amp;type=advanced&amp;numFound=244" TargetMode="External"/><Relationship Id="rId187" Type="http://schemas.openxmlformats.org/officeDocument/2006/relationships/hyperlink" Target="http://emlo.bodleian.ox.ac.uk/profile/work/d8374111-7cc3-4cc3-a5d3-0e1e52fa1398?sort=date-a&amp;rows=50&amp;col_cat=Schurman,%20Anna%20Maria%20van&amp;baseurl=/forms/advanced&amp;start=188&amp;type=advanced&amp;numFound=244" TargetMode="External"/><Relationship Id="rId1" Type="http://schemas.openxmlformats.org/officeDocument/2006/relationships/hyperlink" Target="http://emlo.bodleian.ox.ac.uk/profile/work/1a758ade-058f-4670-84e4-fddedd10ac16?sort=date-a&amp;rows=50&amp;col_cat=Schurman,%20Anna%20Maria%20van&amp;baseurl=/forms/advanced&amp;start=1&amp;type=advanced&amp;numFound=244" TargetMode="External"/><Relationship Id="rId212" Type="http://schemas.openxmlformats.org/officeDocument/2006/relationships/hyperlink" Target="http://emlo.bodleian.ox.ac.uk/profile/work/546cbee7-3dfe-4635-9788-fed31238f03d?sort=date-a&amp;rows=50&amp;col_cat=Schurman,%20Anna%20Maria%20van&amp;baseurl=/forms/advanced&amp;start=213&amp;type=advanced&amp;numFound=244" TargetMode="External"/><Relationship Id="rId233" Type="http://schemas.openxmlformats.org/officeDocument/2006/relationships/hyperlink" Target="http://emlo.bodleian.ox.ac.uk/profile/work/007586cd-f883-45b5-ab14-557768435020?sort=date-a&amp;rows=50&amp;col_cat=Schurman,%20Anna%20Maria%20van&amp;baseurl=/forms/advanced&amp;start=234&amp;type=advanced&amp;numFound=244" TargetMode="External"/><Relationship Id="rId28" Type="http://schemas.openxmlformats.org/officeDocument/2006/relationships/hyperlink" Target="http://emlo.bodleian.ox.ac.uk/profile/work/359c53d2-5e7c-45a9-bf7c-bd034d8e97a0?sort=date-a&amp;rows=50&amp;col_cat=Schurman,%20Anna%20Maria%20van&amp;baseurl=/forms/advanced&amp;start=29&amp;type=advanced&amp;numFound=244" TargetMode="External"/><Relationship Id="rId49" Type="http://schemas.openxmlformats.org/officeDocument/2006/relationships/hyperlink" Target="http://emlo.bodleian.ox.ac.uk/profile/work/9d2ec915-bb12-46cc-8edf-1c2a00dd2bd5?sort=date-a&amp;rows=50&amp;col_cat=Schurman,%20Anna%20Maria%20van&amp;baseurl=/forms/advanced&amp;start=50&amp;type=advanced&amp;numFound=244" TargetMode="External"/><Relationship Id="rId114" Type="http://schemas.openxmlformats.org/officeDocument/2006/relationships/hyperlink" Target="http://emlo.bodleian.ox.ac.uk/profile/work/b63fc717-cd8d-41d9-9528-b6acdb8afa90?sort=date-a&amp;rows=50&amp;col_cat=Schurman,%20Anna%20Maria%20van&amp;baseurl=/forms/advanced&amp;start=115&amp;type=advanced&amp;numFound=244" TargetMode="External"/><Relationship Id="rId60" Type="http://schemas.openxmlformats.org/officeDocument/2006/relationships/hyperlink" Target="http://emlo.bodleian.ox.ac.uk/profile/work/61489d35-6074-4953-ac5a-02437aab912a?sort=date-a&amp;rows=50&amp;col_cat=Schurman,%20Anna%20Maria%20van&amp;baseurl=/forms/advanced&amp;start=61&amp;type=advanced&amp;numFound=244" TargetMode="External"/><Relationship Id="rId81" Type="http://schemas.openxmlformats.org/officeDocument/2006/relationships/hyperlink" Target="http://emlo.bodleian.ox.ac.uk/profile/work/e01863b5-3a2d-441b-9cea-81bfd7f20418?sort=date-a&amp;rows=50&amp;col_cat=Schurman,%20Anna%20Maria%20van&amp;baseurl=/forms/advanced&amp;start=82&amp;type=advanced&amp;numFound=244" TargetMode="External"/><Relationship Id="rId135" Type="http://schemas.openxmlformats.org/officeDocument/2006/relationships/hyperlink" Target="http://emlo.bodleian.ox.ac.uk/profile/work/956a307a-5546-408a-8597-bdf5baca9ede?sort=date-a&amp;rows=50&amp;col_cat=Schurman,%20Anna%20Maria%20van&amp;baseurl=/forms/advanced&amp;start=136&amp;type=advanced&amp;numFound=244" TargetMode="External"/><Relationship Id="rId156" Type="http://schemas.openxmlformats.org/officeDocument/2006/relationships/hyperlink" Target="http://emlo.bodleian.ox.ac.uk/profile/work/adfd665e-67c0-4bfe-af3e-c630de924caf?sort=date-a&amp;rows=50&amp;col_cat=Schurman,%20Anna%20Maria%20van&amp;baseurl=/forms/advanced&amp;start=157&amp;type=advanced&amp;numFound=244" TargetMode="External"/><Relationship Id="rId177" Type="http://schemas.openxmlformats.org/officeDocument/2006/relationships/hyperlink" Target="http://emlo.bodleian.ox.ac.uk/profile/work/9ca0c92f-84ab-48a3-b153-902b3ae4bd6f?sort=date-a&amp;rows=50&amp;col_cat=Schurman,%20Anna%20Maria%20van&amp;baseurl=/forms/advanced&amp;start=178&amp;type=advanced&amp;numFound=244" TargetMode="External"/><Relationship Id="rId198" Type="http://schemas.openxmlformats.org/officeDocument/2006/relationships/hyperlink" Target="http://emlo.bodleian.ox.ac.uk/profile/work/86e7e940-dacd-4df8-879d-86c5060f9b8f?sort=date-a&amp;rows=50&amp;col_cat=Schurman,%20Anna%20Maria%20van&amp;baseurl=/forms/advanced&amp;start=199&amp;type=advanced&amp;numFound=244" TargetMode="External"/><Relationship Id="rId202" Type="http://schemas.openxmlformats.org/officeDocument/2006/relationships/hyperlink" Target="http://emlo.bodleian.ox.ac.uk/profile/work/4cf0ec1d-119b-4dfb-99cc-3f1f1c6fef2e?sort=date-a&amp;rows=50&amp;col_cat=Schurman,%20Anna%20Maria%20van&amp;baseurl=/forms/advanced&amp;start=203&amp;type=advanced&amp;numFound=244" TargetMode="External"/><Relationship Id="rId223" Type="http://schemas.openxmlformats.org/officeDocument/2006/relationships/hyperlink" Target="http://emlo.bodleian.ox.ac.uk/profile/work/25fd04b4-8697-4e74-8885-a8023986fb02?sort=date-a&amp;rows=50&amp;col_cat=Schurman,%20Anna%20Maria%20van&amp;baseurl=/forms/advanced&amp;start=224&amp;type=advanced&amp;numFound=244" TargetMode="External"/><Relationship Id="rId244" Type="http://schemas.openxmlformats.org/officeDocument/2006/relationships/printerSettings" Target="../printerSettings/printerSettings1.bin"/><Relationship Id="rId18" Type="http://schemas.openxmlformats.org/officeDocument/2006/relationships/hyperlink" Target="http://emlo.bodleian.ox.ac.uk/profile/work/2be7e55f-2a28-4e7d-9016-dc5f8a859177?sort=date-a&amp;rows=50&amp;col_cat=Schurman,%20Anna%20Maria%20van&amp;baseurl=/forms/advanced&amp;start=19&amp;type=advanced&amp;numFound=244" TargetMode="External"/><Relationship Id="rId39" Type="http://schemas.openxmlformats.org/officeDocument/2006/relationships/hyperlink" Target="http://emlo.bodleian.ox.ac.uk/profile/work/74233248-4c71-403b-81bd-1c692ce86008?sort=date-a&amp;rows=50&amp;col_cat=Schurman,%20Anna%20Maria%20van&amp;baseurl=/forms/advanced&amp;start=40&amp;type=advanced&amp;numFound=244" TargetMode="External"/><Relationship Id="rId50" Type="http://schemas.openxmlformats.org/officeDocument/2006/relationships/hyperlink" Target="http://emlo.bodleian.ox.ac.uk/profile/work/ac445f1e-3b73-4a14-a31e-a0722745df27?sort=date-a&amp;rows=50&amp;col_cat=Schurman,%20Anna%20Maria%20van&amp;baseurl=/forms/advanced&amp;start=51&amp;type=advanced&amp;numFound=244" TargetMode="External"/><Relationship Id="rId104" Type="http://schemas.openxmlformats.org/officeDocument/2006/relationships/hyperlink" Target="http://emlo.bodleian.ox.ac.uk/profile/work/eaf8cf3a-fb8b-4e36-8eb5-d644b9cd0d9a?sort=date-a&amp;rows=50&amp;col_cat=Schurman,%20Anna%20Maria%20van&amp;baseurl=/forms/advanced&amp;start=105&amp;type=advanced&amp;numFound=244" TargetMode="External"/><Relationship Id="rId125" Type="http://schemas.openxmlformats.org/officeDocument/2006/relationships/hyperlink" Target="http://emlo.bodleian.ox.ac.uk/profile/work/b56ee92d-17f1-487e-a09f-fb7e0fe9e1a4?sort=date-a&amp;rows=50&amp;col_cat=Schurman,%20Anna%20Maria%20van&amp;baseurl=/forms/advanced&amp;start=126&amp;type=advanced&amp;numFound=244" TargetMode="External"/><Relationship Id="rId146" Type="http://schemas.openxmlformats.org/officeDocument/2006/relationships/hyperlink" Target="http://emlo.bodleian.ox.ac.uk/profile/work/c8796e4d-ea7b-4ba4-9beb-b06432596dbd?sort=date-a&amp;rows=50&amp;col_cat=Schurman,%20Anna%20Maria%20van&amp;baseurl=/forms/advanced&amp;start=147&amp;type=advanced&amp;numFound=244" TargetMode="External"/><Relationship Id="rId167" Type="http://schemas.openxmlformats.org/officeDocument/2006/relationships/hyperlink" Target="http://emlo.bodleian.ox.ac.uk/profile/work/659a06e0-0ce7-425f-a55b-3ace1ae6203f?sort=date-a&amp;rows=50&amp;col_cat=Schurman,%20Anna%20Maria%20van&amp;baseurl=/forms/advanced&amp;start=168&amp;type=advanced&amp;numFound=244" TargetMode="External"/><Relationship Id="rId188" Type="http://schemas.openxmlformats.org/officeDocument/2006/relationships/hyperlink" Target="http://emlo.bodleian.ox.ac.uk/profile/work/eff916b5-8968-43dc-983a-041b34efdc4d?sort=date-a&amp;rows=50&amp;col_cat=Schurman,%20Anna%20Maria%20van&amp;baseurl=/forms/advanced&amp;start=189&amp;type=advanced&amp;numFound=244" TargetMode="External"/><Relationship Id="rId71" Type="http://schemas.openxmlformats.org/officeDocument/2006/relationships/hyperlink" Target="http://emlo.bodleian.ox.ac.uk/profile/work/72e460a8-806c-42a1-a5dd-981c8a60406c?sort=date-a&amp;rows=50&amp;col_cat=Schurman,%20Anna%20Maria%20van&amp;baseurl=/forms/advanced&amp;start=72&amp;type=advanced&amp;numFound=244" TargetMode="External"/><Relationship Id="rId92" Type="http://schemas.openxmlformats.org/officeDocument/2006/relationships/hyperlink" Target="http://emlo.bodleian.ox.ac.uk/profile/work/f1f5b7f9-1f76-4fa7-ba3b-e37c1eaf2b61?sort=date-a&amp;rows=50&amp;col_cat=Schurman,%20Anna%20Maria%20van&amp;baseurl=/forms/advanced&amp;start=93&amp;type=advanced&amp;numFound=244" TargetMode="External"/><Relationship Id="rId213" Type="http://schemas.openxmlformats.org/officeDocument/2006/relationships/hyperlink" Target="http://emlo.bodleian.ox.ac.uk/profile/work/365e2182-26eb-4d15-b747-8fb94b717cab?sort=date-a&amp;rows=50&amp;col_cat=Schurman,%20Anna%20Maria%20van&amp;baseurl=/forms/advanced&amp;start=214&amp;type=advanced&amp;numFound=244" TargetMode="External"/><Relationship Id="rId234" Type="http://schemas.openxmlformats.org/officeDocument/2006/relationships/hyperlink" Target="http://emlo.bodleian.ox.ac.uk/profile/work/f90b1bac-3306-4cf0-961b-e28afa5682fb?sort=date-a&amp;rows=50&amp;col_cat=Schurman,%20Anna%20Maria%20van&amp;baseurl=/forms/advanced&amp;start=235&amp;type=advanced&amp;numFound=244" TargetMode="External"/><Relationship Id="rId2" Type="http://schemas.openxmlformats.org/officeDocument/2006/relationships/hyperlink" Target="http://emlo.bodleian.ox.ac.uk/profile/work/37f928f1-aa19-4831-a52d-e0b2a35b4cb9?sort=date-a&amp;rows=50&amp;col_cat=Schurman,%20Anna%20Maria%20van&amp;baseurl=/forms/advanced&amp;start=2&amp;type=advanced&amp;numFound=244" TargetMode="External"/><Relationship Id="rId29" Type="http://schemas.openxmlformats.org/officeDocument/2006/relationships/hyperlink" Target="http://emlo.bodleian.ox.ac.uk/profile/work/5172fb38-a0e2-41af-bcc0-136864ae694b?sort=date-a&amp;rows=50&amp;col_cat=Schurman,%20Anna%20Maria%20van&amp;baseurl=/forms/advanced&amp;start=30&amp;type=advanced&amp;numFound=244" TargetMode="External"/><Relationship Id="rId40" Type="http://schemas.openxmlformats.org/officeDocument/2006/relationships/hyperlink" Target="http://emlo.bodleian.ox.ac.uk/profile/work/4d65af7c-581f-4e56-85ba-aea1e57a8f4e?sort=date-a&amp;rows=50&amp;col_cat=Schurman,%20Anna%20Maria%20van&amp;baseurl=/forms/advanced&amp;start=41&amp;type=advanced&amp;numFound=244" TargetMode="External"/><Relationship Id="rId115" Type="http://schemas.openxmlformats.org/officeDocument/2006/relationships/hyperlink" Target="http://emlo.bodleian.ox.ac.uk/profile/work/a56e5576-58df-4c8b-9781-36a5179e842b?sort=date-a&amp;rows=50&amp;col_cat=Schurman,%20Anna%20Maria%20van&amp;baseurl=/forms/advanced&amp;start=116&amp;type=advanced&amp;numFound=244" TargetMode="External"/><Relationship Id="rId136" Type="http://schemas.openxmlformats.org/officeDocument/2006/relationships/hyperlink" Target="http://emlo.bodleian.ox.ac.uk/profile/work/14864329-b931-4803-8992-c5a81fce7ded?sort=date-a&amp;rows=50&amp;col_cat=Schurman,%20Anna%20Maria%20van&amp;baseurl=/forms/advanced&amp;start=137&amp;type=advanced&amp;numFound=244" TargetMode="External"/><Relationship Id="rId157" Type="http://schemas.openxmlformats.org/officeDocument/2006/relationships/hyperlink" Target="http://emlo.bodleian.ox.ac.uk/profile/work/fe45707d-a37b-4656-b9cb-8d851d877a31?sort=date-a&amp;rows=50&amp;col_cat=Schurman,%20Anna%20Maria%20van&amp;baseurl=/forms/advanced&amp;start=158&amp;type=advanced&amp;numFound=244" TargetMode="External"/><Relationship Id="rId178" Type="http://schemas.openxmlformats.org/officeDocument/2006/relationships/hyperlink" Target="http://emlo.bodleian.ox.ac.uk/profile/work/dc217f9c-db8b-4aaa-b425-624d0748922c?sort=date-a&amp;rows=50&amp;col_cat=Schurman,%20Anna%20Maria%20van&amp;baseurl=/forms/advanced&amp;start=179&amp;type=advanced&amp;numFound=244" TargetMode="External"/><Relationship Id="rId61" Type="http://schemas.openxmlformats.org/officeDocument/2006/relationships/hyperlink" Target="http://emlo.bodleian.ox.ac.uk/profile/work/271ead17-eb27-479e-96cf-dc4604dc9051?sort=date-a&amp;rows=50&amp;col_cat=Schurman,%20Anna%20Maria%20van&amp;baseurl=/forms/advanced&amp;start=62&amp;type=advanced&amp;numFound=244" TargetMode="External"/><Relationship Id="rId82" Type="http://schemas.openxmlformats.org/officeDocument/2006/relationships/hyperlink" Target="http://emlo.bodleian.ox.ac.uk/profile/work/c0091392-36ee-4783-964f-70c550682b57?sort=date-a&amp;rows=50&amp;col_cat=Schurman,%20Anna%20Maria%20van&amp;baseurl=/forms/advanced&amp;start=83&amp;type=advanced&amp;numFound=244" TargetMode="External"/><Relationship Id="rId199" Type="http://schemas.openxmlformats.org/officeDocument/2006/relationships/hyperlink" Target="http://emlo.bodleian.ox.ac.uk/profile/work/ffbd6bb8-ba53-4394-bfe3-b88e0e06e271?sort=date-a&amp;rows=50&amp;col_cat=Schurman,%20Anna%20Maria%20van&amp;baseurl=/forms/advanced&amp;start=200&amp;type=advanced&amp;numFound=244" TargetMode="External"/><Relationship Id="rId203" Type="http://schemas.openxmlformats.org/officeDocument/2006/relationships/hyperlink" Target="http://emlo.bodleian.ox.ac.uk/profile/work/93165f04-2a90-4baa-910e-70c8db6ca8a1?sort=date-a&amp;rows=50&amp;col_cat=Schurman,%20Anna%20Maria%20van&amp;baseurl=/forms/advanced&amp;start=204&amp;type=advanced&amp;numFound=244" TargetMode="External"/><Relationship Id="rId19" Type="http://schemas.openxmlformats.org/officeDocument/2006/relationships/hyperlink" Target="http://emlo.bodleian.ox.ac.uk/profile/work/5a912587-f66e-4f01-8c22-a5cbc7eefc0b?sort=date-a&amp;rows=50&amp;col_cat=Schurman,%20Anna%20Maria%20van&amp;baseurl=/forms/advanced&amp;start=20&amp;type=advanced&amp;numFound=244" TargetMode="External"/><Relationship Id="rId224" Type="http://schemas.openxmlformats.org/officeDocument/2006/relationships/hyperlink" Target="http://emlo.bodleian.ox.ac.uk/profile/work/90c98342-ee2e-4b14-9903-a51266831365?sort=date-a&amp;rows=50&amp;col_cat=Schurman,%20Anna%20Maria%20van&amp;baseurl=/forms/advanced&amp;start=225&amp;type=advanced&amp;numFound=244" TargetMode="External"/><Relationship Id="rId30" Type="http://schemas.openxmlformats.org/officeDocument/2006/relationships/hyperlink" Target="http://emlo.bodleian.ox.ac.uk/profile/work/9f6eb928-36ce-409f-ba8c-a3b190006263?sort=date-a&amp;rows=50&amp;col_cat=Schurman,%20Anna%20Maria%20van&amp;baseurl=/forms/advanced&amp;start=31&amp;type=advanced&amp;numFound=244" TargetMode="External"/><Relationship Id="rId105" Type="http://schemas.openxmlformats.org/officeDocument/2006/relationships/hyperlink" Target="http://emlo.bodleian.ox.ac.uk/profile/work/f2530f1e-da0a-4ac4-ab06-b8b099bd6c04?sort=date-a&amp;rows=50&amp;col_cat=Schurman,%20Anna%20Maria%20van&amp;baseurl=/forms/advanced&amp;start=106&amp;type=advanced&amp;numFound=244" TargetMode="External"/><Relationship Id="rId126" Type="http://schemas.openxmlformats.org/officeDocument/2006/relationships/hyperlink" Target="http://emlo.bodleian.ox.ac.uk/profile/work/eebdc973-fc86-48ed-825c-66ded95e9c20?sort=date-a&amp;rows=50&amp;col_cat=Schurman,%20Anna%20Maria%20van&amp;baseurl=/forms/advanced&amp;start=127&amp;type=advanced&amp;numFound=244" TargetMode="External"/><Relationship Id="rId147" Type="http://schemas.openxmlformats.org/officeDocument/2006/relationships/hyperlink" Target="http://emlo.bodleian.ox.ac.uk/profile/work/d99d83c1-02b8-4eaa-9dad-7ddaed422df5?sort=date-a&amp;rows=50&amp;col_cat=Schurman,%20Anna%20Maria%20van&amp;baseurl=/forms/advanced&amp;start=148&amp;type=advanced&amp;numFound=244" TargetMode="External"/><Relationship Id="rId168" Type="http://schemas.openxmlformats.org/officeDocument/2006/relationships/hyperlink" Target="http://emlo.bodleian.ox.ac.uk/profile/work/a9fc179d-c6a1-4a9d-80f5-192d3183002c?sort=date-a&amp;rows=50&amp;col_cat=Schurman,%20Anna%20Maria%20van&amp;baseurl=/forms/advanced&amp;start=169&amp;type=advanced&amp;numFound=244" TargetMode="External"/><Relationship Id="rId51" Type="http://schemas.openxmlformats.org/officeDocument/2006/relationships/hyperlink" Target="http://emlo.bodleian.ox.ac.uk/profile/work/b9955616-7d9a-467f-b839-d15530d7f24f?sort=date-a&amp;rows=50&amp;col_cat=Schurman,%20Anna%20Maria%20van&amp;baseurl=/forms/advanced&amp;start=52&amp;type=advanced&amp;numFound=244" TargetMode="External"/><Relationship Id="rId72" Type="http://schemas.openxmlformats.org/officeDocument/2006/relationships/hyperlink" Target="http://emlo.bodleian.ox.ac.uk/profile/work/169e0a77-35f7-4e3c-9f3a-48a02d9ed73e?sort=date-a&amp;rows=50&amp;col_cat=Schurman,%20Anna%20Maria%20van&amp;baseurl=/forms/advanced&amp;start=73&amp;type=advanced&amp;numFound=244" TargetMode="External"/><Relationship Id="rId93" Type="http://schemas.openxmlformats.org/officeDocument/2006/relationships/hyperlink" Target="http://emlo.bodleian.ox.ac.uk/profile/work/7315501f-2786-435a-8fc6-08847a61a275?sort=date-a&amp;rows=50&amp;col_cat=Schurman,%20Anna%20Maria%20van&amp;baseurl=/forms/advanced&amp;start=94&amp;type=advanced&amp;numFound=244" TargetMode="External"/><Relationship Id="rId189" Type="http://schemas.openxmlformats.org/officeDocument/2006/relationships/hyperlink" Target="http://emlo.bodleian.ox.ac.uk/profile/work/7cf3eefc-fcb4-413e-98fa-15d337b56cef?sort=date-a&amp;rows=50&amp;col_cat=Schurman,%20Anna%20Maria%20van&amp;baseurl=/forms/advanced&amp;start=190&amp;type=advanced&amp;numFound=244" TargetMode="External"/><Relationship Id="rId3" Type="http://schemas.openxmlformats.org/officeDocument/2006/relationships/hyperlink" Target="http://emlo.bodleian.ox.ac.uk/profile/work/7272f3fd-19a3-4e89-b72c-6cb047a4d0e9?sort=date-a&amp;rows=50&amp;col_cat=Schurman,%20Anna%20Maria%20van&amp;baseurl=/forms/advanced&amp;start=3&amp;type=advanced&amp;numFound=244" TargetMode="External"/><Relationship Id="rId214" Type="http://schemas.openxmlformats.org/officeDocument/2006/relationships/hyperlink" Target="http://emlo.bodleian.ox.ac.uk/profile/work/655a1e8e-f1b4-488d-9931-4785c9a6ddc0?sort=date-a&amp;rows=50&amp;col_cat=Schurman,%20Anna%20Maria%20van&amp;baseurl=/forms/advanced&amp;start=215&amp;type=advanced&amp;numFound=244" TargetMode="External"/><Relationship Id="rId235" Type="http://schemas.openxmlformats.org/officeDocument/2006/relationships/hyperlink" Target="http://emlo.bodleian.ox.ac.uk/profile/work/9ca03b94-c6de-4af9-ab00-2a3b7f857982?sort=date-a&amp;rows=50&amp;col_cat=Schurman,%20Anna%20Maria%20van&amp;baseurl=/forms/advanced&amp;start=236&amp;type=advanced&amp;numFound=244" TargetMode="External"/><Relationship Id="rId116" Type="http://schemas.openxmlformats.org/officeDocument/2006/relationships/hyperlink" Target="http://emlo.bodleian.ox.ac.uk/profile/work/40779e61-619c-438b-9475-393db483092d?sort=date-a&amp;rows=50&amp;col_cat=Schurman,%20Anna%20Maria%20van&amp;baseurl=/forms/advanced&amp;start=117&amp;type=advanced&amp;numFound=244" TargetMode="External"/><Relationship Id="rId137" Type="http://schemas.openxmlformats.org/officeDocument/2006/relationships/hyperlink" Target="http://emlo.bodleian.ox.ac.uk/profile/work/ad1923f1-0f79-491a-be7a-45f1c72127d6?sort=date-a&amp;rows=50&amp;col_cat=Schurman,%20Anna%20Maria%20van&amp;baseurl=/forms/advanced&amp;start=138&amp;type=advanced&amp;numFound=244" TargetMode="External"/><Relationship Id="rId158" Type="http://schemas.openxmlformats.org/officeDocument/2006/relationships/hyperlink" Target="http://emlo.bodleian.ox.ac.uk/profile/work/e60fa8a7-342f-410e-b695-962d0860eab1?sort=date-a&amp;rows=50&amp;col_cat=Schurman,%20Anna%20Maria%20van&amp;baseurl=/forms/advanced&amp;start=159&amp;type=advanced&amp;numFound=244" TargetMode="External"/><Relationship Id="rId20" Type="http://schemas.openxmlformats.org/officeDocument/2006/relationships/hyperlink" Target="http://emlo.bodleian.ox.ac.uk/profile/work/437999bb-4e1c-4938-8d58-929866be1109?sort=date-a&amp;rows=50&amp;col_cat=Schurman,%20Anna%20Maria%20van&amp;baseurl=/forms/advanced&amp;start=21&amp;type=advanced&amp;numFound=244" TargetMode="External"/><Relationship Id="rId41" Type="http://schemas.openxmlformats.org/officeDocument/2006/relationships/hyperlink" Target="http://emlo.bodleian.ox.ac.uk/profile/work/fcf0d123-ff3a-45c1-8541-d57b8d65582e?sort=date-a&amp;rows=50&amp;col_cat=Schurman,%20Anna%20Maria%20van&amp;baseurl=/forms/advanced&amp;start=42&amp;type=advanced&amp;numFound=244" TargetMode="External"/><Relationship Id="rId62" Type="http://schemas.openxmlformats.org/officeDocument/2006/relationships/hyperlink" Target="http://emlo.bodleian.ox.ac.uk/profile/work/2f2dd8c1-6a05-4e5e-b41e-af5479e0ce0a?sort=date-a&amp;rows=50&amp;col_cat=Schurman,%20Anna%20Maria%20van&amp;baseurl=/forms/advanced&amp;start=63&amp;type=advanced&amp;numFound=244" TargetMode="External"/><Relationship Id="rId83" Type="http://schemas.openxmlformats.org/officeDocument/2006/relationships/hyperlink" Target="http://emlo.bodleian.ox.ac.uk/profile/work/1d76e73b-5789-4e3e-a400-d0d8fe29f5a1?sort=date-a&amp;rows=50&amp;col_cat=Schurman,%20Anna%20Maria%20van&amp;baseurl=/forms/advanced&amp;start=84&amp;type=advanced&amp;numFound=244" TargetMode="External"/><Relationship Id="rId179" Type="http://schemas.openxmlformats.org/officeDocument/2006/relationships/hyperlink" Target="http://emlo.bodleian.ox.ac.uk/profile/work/2d10754a-343c-4531-9c4c-4c7ee29fce5f?sort=date-a&amp;rows=50&amp;col_cat=Schurman,%20Anna%20Maria%20van&amp;baseurl=/forms/advanced&amp;start=180&amp;type=advanced&amp;numFound=244" TargetMode="External"/><Relationship Id="rId190" Type="http://schemas.openxmlformats.org/officeDocument/2006/relationships/hyperlink" Target="http://emlo.bodleian.ox.ac.uk/profile/work/9ac6c306-bc68-4d38-ad72-74afad402e78?sort=date-a&amp;rows=50&amp;col_cat=Schurman,%20Anna%20Maria%20van&amp;baseurl=/forms/advanced&amp;start=191&amp;type=advanced&amp;numFound=244" TargetMode="External"/><Relationship Id="rId204" Type="http://schemas.openxmlformats.org/officeDocument/2006/relationships/hyperlink" Target="http://emlo.bodleian.ox.ac.uk/profile/work/bcf860f4-e524-444f-82ef-b07a76d080b3?sort=date-a&amp;rows=50&amp;col_cat=Schurman,%20Anna%20Maria%20van&amp;baseurl=/forms/advanced&amp;start=205&amp;type=advanced&amp;numFound=244" TargetMode="External"/><Relationship Id="rId225" Type="http://schemas.openxmlformats.org/officeDocument/2006/relationships/hyperlink" Target="http://emlo.bodleian.ox.ac.uk/profile/work/05cf1522-e7d2-427d-a551-8d120d37e4f7?sort=date-a&amp;rows=50&amp;col_cat=Schurman,%20Anna%20Maria%20van&amp;baseurl=/forms/advanced&amp;start=226&amp;type=advanced&amp;numFound=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0852-764C-49C0-BA23-F8C13FA5C59F}">
  <dimension ref="A1:D65"/>
  <sheetViews>
    <sheetView workbookViewId="0">
      <pane ySplit="1" topLeftCell="A2" activePane="bottomLeft" state="frozen"/>
      <selection pane="bottomLeft" activeCell="D20" sqref="D20"/>
    </sheetView>
  </sheetViews>
  <sheetFormatPr defaultRowHeight="13.5"/>
  <cols>
    <col min="1" max="1" width="36.875" customWidth="1"/>
    <col min="2" max="2" width="9.5" customWidth="1"/>
    <col min="3" max="3" width="10.125" customWidth="1"/>
  </cols>
  <sheetData>
    <row r="1" spans="1:4" s="14" customFormat="1">
      <c r="A1" s="14" t="s">
        <v>0</v>
      </c>
      <c r="B1" s="17" t="s">
        <v>1</v>
      </c>
      <c r="C1" s="17" t="s">
        <v>2</v>
      </c>
      <c r="D1" s="16" t="s">
        <v>3</v>
      </c>
    </row>
    <row r="2" spans="1:4">
      <c r="A2" t="s">
        <v>4</v>
      </c>
      <c r="B2">
        <f ca="1">COUNTIF(Catalogue!D1:'Catalogue'!D325, A2)</f>
        <v>2</v>
      </c>
      <c r="C2">
        <f ca="1">COUNTIF(Catalogue!F1:'Catalogue'!F325, A2)</f>
        <v>0</v>
      </c>
      <c r="D2">
        <f ca="1">B2+C2</f>
        <v>2</v>
      </c>
    </row>
    <row r="3" spans="1:4">
      <c r="A3" t="s">
        <v>5</v>
      </c>
      <c r="B3">
        <f ca="1">COUNTIF(Catalogue!D1:'Catalogue'!D325, A3)</f>
        <v>1</v>
      </c>
      <c r="C3">
        <f ca="1">COUNTIF(Catalogue!F1:'Catalogue'!F325, A3)</f>
        <v>0</v>
      </c>
      <c r="D3">
        <f ca="1">B3+C3</f>
        <v>1</v>
      </c>
    </row>
    <row r="4" spans="1:4" s="15" customFormat="1">
      <c r="A4" s="15" t="s">
        <v>6</v>
      </c>
      <c r="B4" s="15">
        <f ca="1">COUNTIF(Catalogue!D1:'Catalogue'!D325,A4)</f>
        <v>3</v>
      </c>
      <c r="C4" s="15">
        <f ca="1">COUNTIF(Catalogue!F1:'Catalogue'!F325, A4)</f>
        <v>6</v>
      </c>
      <c r="D4" s="15">
        <f ca="1">B4+C4</f>
        <v>9</v>
      </c>
    </row>
    <row r="5" spans="1:4">
      <c r="A5" t="s">
        <v>7</v>
      </c>
      <c r="B5">
        <f ca="1">COUNTIF(Catalogue!D1:'Catalogue'!D325,A5)</f>
        <v>3</v>
      </c>
      <c r="C5">
        <f ca="1">COUNTIF(Catalogue!F1:'Catalogue'!F325, A5)</f>
        <v>0</v>
      </c>
      <c r="D5">
        <f ca="1">B5+C5</f>
        <v>3</v>
      </c>
    </row>
    <row r="6" spans="1:4">
      <c r="A6" t="s">
        <v>8</v>
      </c>
      <c r="B6">
        <f ca="1">COUNTIF(Catalogue!D1:'Catalogue'!D325,A6)</f>
        <v>2</v>
      </c>
      <c r="C6">
        <f ca="1">COUNTIF(Catalogue!F1:'Catalogue'!F325, A6)</f>
        <v>0</v>
      </c>
      <c r="D6">
        <f ca="1">B6+C6</f>
        <v>2</v>
      </c>
    </row>
    <row r="7" spans="1:4">
      <c r="A7" t="s">
        <v>9</v>
      </c>
      <c r="B7">
        <f ca="1">COUNTIF(Catalogue!D1:'Catalogue'!D325,A7)</f>
        <v>0</v>
      </c>
      <c r="C7">
        <f ca="1">COUNTIF(Catalogue!F1:'Catalogue'!F325, A7)</f>
        <v>1</v>
      </c>
      <c r="D7">
        <f ca="1">B7+C7</f>
        <v>1</v>
      </c>
    </row>
    <row r="8" spans="1:4">
      <c r="A8" t="s">
        <v>10</v>
      </c>
      <c r="B8">
        <f ca="1">COUNTIF(Catalogue!D1:'Catalogue'!D325,A8)</f>
        <v>0</v>
      </c>
      <c r="C8">
        <f ca="1">COUNTIF(Catalogue!F1:'Catalogue'!F325, A8)</f>
        <v>1</v>
      </c>
      <c r="D8">
        <f ca="1">B8+C8</f>
        <v>1</v>
      </c>
    </row>
    <row r="9" spans="1:4" s="15" customFormat="1">
      <c r="A9" s="15" t="s">
        <v>11</v>
      </c>
      <c r="B9" s="15">
        <f ca="1">COUNTIF(Catalogue!D1:'Catalogue'!D325,A9)</f>
        <v>3</v>
      </c>
      <c r="C9" s="15">
        <f ca="1">COUNTIF(Catalogue!F1:'Catalogue'!F325, A9)</f>
        <v>3</v>
      </c>
      <c r="D9" s="15">
        <f ca="1">B9+C9</f>
        <v>6</v>
      </c>
    </row>
    <row r="10" spans="1:4">
      <c r="A10" t="s">
        <v>12</v>
      </c>
      <c r="B10">
        <f ca="1">COUNTIF(Catalogue!D1:'Catalogue'!D325,A10)</f>
        <v>0</v>
      </c>
      <c r="C10">
        <f ca="1">COUNTIF(Catalogue!F1:'Catalogue'!F325, A10)</f>
        <v>1</v>
      </c>
      <c r="D10">
        <f ca="1">B10+C10</f>
        <v>1</v>
      </c>
    </row>
    <row r="11" spans="1:4">
      <c r="A11" t="s">
        <v>13</v>
      </c>
      <c r="B11">
        <f ca="1">COUNTIF(Catalogue!D1:'Catalogue'!D325,A11)</f>
        <v>0</v>
      </c>
      <c r="C11">
        <f ca="1">COUNTIF(Catalogue!F1:'Catalogue'!F325, A11)</f>
        <v>1</v>
      </c>
      <c r="D11">
        <f ca="1">B11+C11</f>
        <v>1</v>
      </c>
    </row>
    <row r="12" spans="1:4" s="15" customFormat="1">
      <c r="A12" s="15" t="s">
        <v>14</v>
      </c>
      <c r="B12" s="15">
        <f ca="1">COUNTIF(Catalogue!D1:'Catalogue'!D325,A12)</f>
        <v>5</v>
      </c>
      <c r="C12" s="15">
        <f ca="1">COUNTIF(Catalogue!F1:'Catalogue'!F325, A12)</f>
        <v>1</v>
      </c>
      <c r="D12" s="15">
        <f ca="1">B12+C12</f>
        <v>6</v>
      </c>
    </row>
    <row r="13" spans="1:4" s="15" customFormat="1">
      <c r="A13" s="15" t="s">
        <v>15</v>
      </c>
      <c r="B13" s="15">
        <f ca="1">COUNTIF(Catalogue!D1:'Catalogue'!D325,A13)</f>
        <v>3</v>
      </c>
      <c r="C13" s="15">
        <f ca="1">COUNTIF(Catalogue!F1:'Catalogue'!F325, A13)</f>
        <v>2</v>
      </c>
      <c r="D13" s="15">
        <f ca="1">B13+C13</f>
        <v>5</v>
      </c>
    </row>
    <row r="14" spans="1:4">
      <c r="A14" t="s">
        <v>16</v>
      </c>
      <c r="B14">
        <f ca="1">COUNTIF(Catalogue!D1:'Catalogue'!D325,A14)</f>
        <v>0</v>
      </c>
      <c r="C14">
        <f ca="1">COUNTIF(Catalogue!F1:'Catalogue'!F325, A14)</f>
        <v>1</v>
      </c>
      <c r="D14">
        <f ca="1">B14+C14</f>
        <v>1</v>
      </c>
    </row>
    <row r="15" spans="1:4">
      <c r="A15" t="s">
        <v>17</v>
      </c>
      <c r="B15">
        <f ca="1">COUNTIF(Catalogue!D1:'Catalogue'!D325,A15)</f>
        <v>0</v>
      </c>
      <c r="C15">
        <f ca="1">COUNTIF(Catalogue!F1:'Catalogue'!F325, A15)</f>
        <v>2</v>
      </c>
      <c r="D15">
        <f ca="1">B15+C15</f>
        <v>2</v>
      </c>
    </row>
    <row r="16" spans="1:4">
      <c r="A16" t="s">
        <v>18</v>
      </c>
      <c r="B16">
        <f ca="1">COUNTIF(Catalogue!D1:'Catalogue'!D325,A16)</f>
        <v>0</v>
      </c>
      <c r="C16">
        <f ca="1">COUNTIF(Catalogue!F1:'Catalogue'!F325, A16)</f>
        <v>2</v>
      </c>
      <c r="D16">
        <f ca="1">B16+C16</f>
        <v>2</v>
      </c>
    </row>
    <row r="17" spans="1:4">
      <c r="A17" t="s">
        <v>19</v>
      </c>
      <c r="B17">
        <f ca="1">COUNTIF(Catalogue!D1:'Catalogue'!D325,A17)</f>
        <v>1</v>
      </c>
      <c r="C17">
        <f ca="1">COUNTIF(Catalogue!F1:'Catalogue'!F325, A17)</f>
        <v>0</v>
      </c>
      <c r="D17">
        <f ca="1">B17+C17</f>
        <v>1</v>
      </c>
    </row>
    <row r="18" spans="1:4">
      <c r="A18" t="s">
        <v>20</v>
      </c>
      <c r="B18">
        <f ca="1">COUNTIF(Catalogue!D1:'Catalogue'!D325,A18)</f>
        <v>0</v>
      </c>
      <c r="C18">
        <f ca="1">COUNTIF(Catalogue!F1:'Catalogue'!F325, A18)</f>
        <v>1</v>
      </c>
      <c r="D18">
        <f ca="1">B18+C18</f>
        <v>1</v>
      </c>
    </row>
    <row r="19" spans="1:4">
      <c r="A19" t="s">
        <v>21</v>
      </c>
      <c r="B19">
        <f ca="1">COUNTIF(Catalogue!D1:'Catalogue'!D325,A19)</f>
        <v>2</v>
      </c>
      <c r="C19">
        <f ca="1">COUNTIF(Catalogue!F2:'Catalogue'!F326, A19)</f>
        <v>1</v>
      </c>
      <c r="D19">
        <f ca="1">B19+C19</f>
        <v>3</v>
      </c>
    </row>
    <row r="20" spans="1:4">
      <c r="A20" t="s">
        <v>22</v>
      </c>
      <c r="B20">
        <f ca="1">COUNTIF(Catalogue!D1:'Catalogue'!D325,A20)</f>
        <v>0</v>
      </c>
      <c r="C20">
        <f ca="1">COUNTIF(Catalogue!F1:'Catalogue'!F325, A20)</f>
        <v>1</v>
      </c>
      <c r="D20">
        <f ca="1">B20+C20</f>
        <v>1</v>
      </c>
    </row>
    <row r="21" spans="1:4">
      <c r="A21" t="s">
        <v>23</v>
      </c>
      <c r="B21">
        <f ca="1">COUNTIF(Catalogue!D1:'Catalogue'!D325,A21)</f>
        <v>1</v>
      </c>
      <c r="C21">
        <f ca="1">COUNTIF(Catalogue!F1:'Catalogue'!F325, A21)</f>
        <v>2</v>
      </c>
      <c r="D21">
        <f ca="1">B21+C21</f>
        <v>3</v>
      </c>
    </row>
    <row r="22" spans="1:4">
      <c r="A22" t="s">
        <v>24</v>
      </c>
      <c r="B22">
        <f ca="1">COUNTIF(Catalogue!D1:'Catalogue'!D325,A22)</f>
        <v>1</v>
      </c>
      <c r="C22">
        <f ca="1">COUNTIF(Catalogue!F1:'Catalogue'!F325, A22)</f>
        <v>0</v>
      </c>
      <c r="D22">
        <f ca="1">B22+C22</f>
        <v>1</v>
      </c>
    </row>
    <row r="23" spans="1:4">
      <c r="A23" t="s">
        <v>25</v>
      </c>
      <c r="B23">
        <f ca="1">COUNTIF(Catalogue!D1:'Catalogue'!D325,A23)</f>
        <v>1</v>
      </c>
      <c r="C23">
        <f ca="1">COUNTIF(Catalogue!F1:'Catalogue'!F325, A23)</f>
        <v>0</v>
      </c>
      <c r="D23">
        <f ca="1">B23+C23</f>
        <v>1</v>
      </c>
    </row>
    <row r="24" spans="1:4">
      <c r="A24" t="s">
        <v>26</v>
      </c>
      <c r="B24">
        <f ca="1">COUNTIF(Catalogue!D1:'Catalogue'!D325,A24)</f>
        <v>0</v>
      </c>
      <c r="C24">
        <f ca="1">COUNTIF(Catalogue!F1:'Catalogue'!F325, A24)</f>
        <v>2</v>
      </c>
      <c r="D24">
        <f ca="1">B24+C24</f>
        <v>2</v>
      </c>
    </row>
    <row r="25" spans="1:4">
      <c r="A25" t="s">
        <v>27</v>
      </c>
      <c r="B25">
        <f ca="1">COUNTIF(Catalogue!D1:'Catalogue'!D325,A25)</f>
        <v>0</v>
      </c>
      <c r="C25">
        <f ca="1">COUNTIF(Catalogue!F1:'Catalogue'!F325, A25)</f>
        <v>1</v>
      </c>
      <c r="D25">
        <f ca="1">B25+C25</f>
        <v>1</v>
      </c>
    </row>
    <row r="26" spans="1:4">
      <c r="A26" t="s">
        <v>28</v>
      </c>
      <c r="B26">
        <f ca="1">COUNTIF(Catalogue!D1:'Catalogue'!D325,A26)</f>
        <v>1</v>
      </c>
      <c r="C26">
        <f ca="1">COUNTIF(Catalogue!F1:'Catalogue'!F325, A26)</f>
        <v>0</v>
      </c>
      <c r="D26">
        <f ca="1">B26+C26</f>
        <v>1</v>
      </c>
    </row>
    <row r="27" spans="1:4" s="15" customFormat="1">
      <c r="A27" s="15" t="s">
        <v>29</v>
      </c>
      <c r="B27" s="15">
        <f ca="1">COUNTIF(Catalogue!D1:'Catalogue'!D325,A27)</f>
        <v>18</v>
      </c>
      <c r="C27" s="15">
        <f ca="1">COUNTIF(Catalogue!F1:'Catalogue'!F325, A27)</f>
        <v>8</v>
      </c>
      <c r="D27" s="15">
        <f ca="1">B27+C27</f>
        <v>26</v>
      </c>
    </row>
    <row r="28" spans="1:4">
      <c r="A28" t="s">
        <v>30</v>
      </c>
      <c r="B28">
        <f ca="1">COUNTIF(Catalogue!D1:'Catalogue'!D325,A28)</f>
        <v>0</v>
      </c>
      <c r="C28">
        <f ca="1">COUNTIF(Catalogue!F1:'Catalogue'!F325, A28)</f>
        <v>1</v>
      </c>
      <c r="D28">
        <f ca="1">B28+C28</f>
        <v>1</v>
      </c>
    </row>
    <row r="29" spans="1:4">
      <c r="A29" t="s">
        <v>31</v>
      </c>
      <c r="B29">
        <f ca="1">COUNTIF(Catalogue!D1:'Catalogue'!D325,A29)</f>
        <v>1</v>
      </c>
      <c r="C29">
        <f ca="1">COUNTIF(Catalogue!F1:'Catalogue'!F325, A29)</f>
        <v>0</v>
      </c>
      <c r="D29">
        <f ca="1">B29+C29</f>
        <v>1</v>
      </c>
    </row>
    <row r="30" spans="1:4">
      <c r="A30" t="s">
        <v>32</v>
      </c>
      <c r="B30">
        <f ca="1">COUNTIF(Catalogue!D1:'Catalogue'!D325,A30)</f>
        <v>1</v>
      </c>
      <c r="C30">
        <f ca="1">COUNTIF(Catalogue!F1:'Catalogue'!F325, A30)</f>
        <v>0</v>
      </c>
      <c r="D30">
        <f ca="1">B30+C30</f>
        <v>1</v>
      </c>
    </row>
    <row r="31" spans="1:4">
      <c r="A31" t="s">
        <v>33</v>
      </c>
      <c r="B31">
        <f ca="1">COUNTIF(Catalogue!D1:'Catalogue'!D325,A31)</f>
        <v>0</v>
      </c>
      <c r="C31">
        <f ca="1">COUNTIF(Catalogue!F1:'Catalogue'!F325, A31)</f>
        <v>1</v>
      </c>
      <c r="D31">
        <f ca="1">B31+C31</f>
        <v>1</v>
      </c>
    </row>
    <row r="32" spans="1:4">
      <c r="A32" t="s">
        <v>34</v>
      </c>
      <c r="B32">
        <f ca="1">COUNTIF(Catalogue!D1:'Catalogue'!D325,A32)</f>
        <v>1</v>
      </c>
      <c r="C32">
        <f ca="1">COUNTIF(Catalogue!F1:'Catalogue'!F325, A32)</f>
        <v>0</v>
      </c>
      <c r="D32">
        <f ca="1">B32+C32</f>
        <v>1</v>
      </c>
    </row>
    <row r="33" spans="1:4">
      <c r="A33" t="s">
        <v>35</v>
      </c>
      <c r="B33">
        <f ca="1">COUNTIF(Catalogue!D1:'Catalogue'!D325,A33)</f>
        <v>2</v>
      </c>
      <c r="C33">
        <f ca="1">COUNTIF(Catalogue!F1:'Catalogue'!F325, A33)</f>
        <v>0</v>
      </c>
      <c r="D33">
        <f ca="1">B33+C33</f>
        <v>2</v>
      </c>
    </row>
    <row r="34" spans="1:4">
      <c r="A34" t="s">
        <v>36</v>
      </c>
      <c r="B34">
        <f ca="1">COUNTIF(Catalogue!D1:'Catalogue'!D325,A34)</f>
        <v>0</v>
      </c>
      <c r="C34">
        <f ca="1">COUNTIF(Catalogue!F1:'Catalogue'!F325, A34)</f>
        <v>1</v>
      </c>
      <c r="D34">
        <f ca="1">B34+C34</f>
        <v>1</v>
      </c>
    </row>
    <row r="35" spans="1:4">
      <c r="A35" t="s">
        <v>37</v>
      </c>
      <c r="B35">
        <f ca="1">COUNTIF(Catalogue!D1:'Catalogue'!D325,A35)</f>
        <v>0</v>
      </c>
      <c r="C35">
        <f ca="1">COUNTIF(Catalogue!F1:'Catalogue'!F325, A35)</f>
        <v>2</v>
      </c>
      <c r="D35">
        <f ca="1">B35+C35</f>
        <v>2</v>
      </c>
    </row>
    <row r="36" spans="1:4">
      <c r="A36" t="s">
        <v>38</v>
      </c>
      <c r="B36">
        <f ca="1">COUNTIF(Catalogue!D1:'Catalogue'!D325,A36)</f>
        <v>1</v>
      </c>
      <c r="C36">
        <f ca="1">COUNTIF(Catalogue!F1:'Catalogue'!F325, A36)</f>
        <v>1</v>
      </c>
      <c r="D36">
        <f ca="1">B36+C36</f>
        <v>2</v>
      </c>
    </row>
    <row r="37" spans="1:4">
      <c r="A37" t="s">
        <v>39</v>
      </c>
      <c r="B37">
        <f ca="1">COUNTIF(Catalogue!D1:'Catalogue'!D325,A37)</f>
        <v>0</v>
      </c>
      <c r="C37">
        <f ca="1">COUNTIF(Catalogue!F1:'Catalogue'!F325, A37)</f>
        <v>1</v>
      </c>
      <c r="D37">
        <f ca="1">B37+C37</f>
        <v>1</v>
      </c>
    </row>
    <row r="38" spans="1:4">
      <c r="A38" t="s">
        <v>40</v>
      </c>
      <c r="B38">
        <f ca="1">COUNTIF(Catalogue!D1:'Catalogue'!D325,A38)</f>
        <v>0</v>
      </c>
      <c r="C38">
        <f ca="1">COUNTIF(Catalogue!F1:'Catalogue'!F325, A38)</f>
        <v>1</v>
      </c>
      <c r="D38">
        <f ca="1">B38+C38</f>
        <v>1</v>
      </c>
    </row>
    <row r="39" spans="1:4">
      <c r="A39" t="s">
        <v>41</v>
      </c>
      <c r="B39">
        <f ca="1">COUNTIF(Catalogue!D1:'Catalogue'!D325,A39)</f>
        <v>0</v>
      </c>
      <c r="C39">
        <f ca="1">COUNTIF(Catalogue!F1:'Catalogue'!F325, A39)</f>
        <v>2</v>
      </c>
      <c r="D39">
        <f ca="1">B39+C39</f>
        <v>2</v>
      </c>
    </row>
    <row r="40" spans="1:4">
      <c r="A40" t="s">
        <v>42</v>
      </c>
      <c r="B40">
        <f ca="1">COUNTIF(Catalogue!D1:'Catalogue'!D325,A40)</f>
        <v>0</v>
      </c>
      <c r="C40">
        <f ca="1">COUNTIF(Catalogue!F1:'Catalogue'!F325, A40)</f>
        <v>1</v>
      </c>
      <c r="D40">
        <f ca="1">B40+C40</f>
        <v>1</v>
      </c>
    </row>
    <row r="41" spans="1:4" s="15" customFormat="1">
      <c r="A41" s="15" t="s">
        <v>43</v>
      </c>
      <c r="B41" s="15">
        <f ca="1">COUNTIF(Catalogue!D1:'Catalogue'!D325,A41)</f>
        <v>1</v>
      </c>
      <c r="C41" s="15">
        <f ca="1">COUNTIF(Catalogue!F1:'Catalogue'!F325, A41)</f>
        <v>4</v>
      </c>
      <c r="D41" s="15">
        <f ca="1">B41+C41</f>
        <v>5</v>
      </c>
    </row>
    <row r="42" spans="1:4">
      <c r="A42" t="s">
        <v>44</v>
      </c>
      <c r="B42">
        <f ca="1">COUNTIF(Catalogue!D1:'Catalogue'!D325,A42)</f>
        <v>1</v>
      </c>
      <c r="C42">
        <f ca="1">COUNTIF(Catalogue!F1:'Catalogue'!F325, A42)</f>
        <v>0</v>
      </c>
      <c r="D42">
        <f ca="1">B42+C42</f>
        <v>1</v>
      </c>
    </row>
    <row r="43" spans="1:4">
      <c r="A43" t="s">
        <v>45</v>
      </c>
      <c r="B43">
        <f ca="1">COUNTIF(Catalogue!D1:'Catalogue'!D325,A43)</f>
        <v>0</v>
      </c>
      <c r="C43">
        <f ca="1">COUNTIF(Catalogue!F1:'Catalogue'!F325, A43)</f>
        <v>2</v>
      </c>
      <c r="D43">
        <f ca="1">B43+C43</f>
        <v>2</v>
      </c>
    </row>
    <row r="44" spans="1:4">
      <c r="A44" t="s">
        <v>46</v>
      </c>
      <c r="B44">
        <f ca="1">COUNTIF(Catalogue!D1:'Catalogue'!D325,A44)</f>
        <v>0</v>
      </c>
      <c r="C44">
        <f ca="1">COUNTIF(Catalogue!F1:'Catalogue'!F325, A44)</f>
        <v>1</v>
      </c>
      <c r="D44">
        <f ca="1">B44+C44</f>
        <v>1</v>
      </c>
    </row>
    <row r="45" spans="1:4">
      <c r="A45" t="s">
        <v>47</v>
      </c>
      <c r="B45">
        <f ca="1">COUNTIF(Catalogue!D1:'Catalogue'!D325,A45)</f>
        <v>0</v>
      </c>
      <c r="C45">
        <f ca="1">COUNTIF(Catalogue!F1:'Catalogue'!F325, A45)</f>
        <v>1</v>
      </c>
      <c r="D45">
        <f ca="1">B45+C45</f>
        <v>1</v>
      </c>
    </row>
    <row r="46" spans="1:4">
      <c r="A46" t="s">
        <v>48</v>
      </c>
      <c r="B46">
        <f ca="1">COUNTIF(Catalogue!D1:'Catalogue'!D325,A46)</f>
        <v>2</v>
      </c>
      <c r="C46">
        <f ca="1">COUNTIF(Catalogue!F1:'Catalogue'!F325, A46)</f>
        <v>0</v>
      </c>
      <c r="D46">
        <f ca="1">B46+C46</f>
        <v>2</v>
      </c>
    </row>
    <row r="47" spans="1:4">
      <c r="A47" t="s">
        <v>49</v>
      </c>
      <c r="B47">
        <f ca="1">COUNTIF(Catalogue!D1:'Catalogue'!D325,A47)</f>
        <v>0</v>
      </c>
      <c r="C47">
        <f ca="1">COUNTIF(Catalogue!F1:'Catalogue'!F325, A47)</f>
        <v>1</v>
      </c>
      <c r="D47">
        <f ca="1">B47+C47</f>
        <v>1</v>
      </c>
    </row>
    <row r="48" spans="1:4">
      <c r="A48" t="s">
        <v>50</v>
      </c>
      <c r="B48">
        <f ca="1">COUNTIF(Catalogue!D1:'Catalogue'!D325,A48)</f>
        <v>0</v>
      </c>
      <c r="C48">
        <f ca="1">COUNTIF(Catalogue!F1:'Catalogue'!F325, A48)</f>
        <v>2</v>
      </c>
      <c r="D48">
        <f ca="1">B48+C48</f>
        <v>2</v>
      </c>
    </row>
    <row r="49" spans="1:4" s="15" customFormat="1">
      <c r="A49" s="15" t="s">
        <v>51</v>
      </c>
      <c r="B49" s="15">
        <f ca="1">COUNTIF(Catalogue!D1:'Catalogue'!D325,A49)</f>
        <v>3</v>
      </c>
      <c r="C49" s="15">
        <f ca="1">COUNTIF(Catalogue!F1:'Catalogue'!F325, A49)</f>
        <v>53</v>
      </c>
      <c r="D49" s="15">
        <f ca="1">B49+C49</f>
        <v>56</v>
      </c>
    </row>
    <row r="50" spans="1:4">
      <c r="A50" t="s">
        <v>52</v>
      </c>
      <c r="B50">
        <f ca="1">COUNTIF(Catalogue!D1:'Catalogue'!D325,A50)</f>
        <v>1</v>
      </c>
      <c r="C50">
        <f ca="1">COUNTIF(Catalogue!F1:'Catalogue'!F325, A50)</f>
        <v>2</v>
      </c>
      <c r="D50">
        <f ca="1">B50+C50</f>
        <v>3</v>
      </c>
    </row>
    <row r="51" spans="1:4" s="15" customFormat="1">
      <c r="A51" s="15" t="s">
        <v>53</v>
      </c>
      <c r="B51" s="15">
        <f ca="1">COUNTIF(Catalogue!D1:'Catalogue'!D325,A51)</f>
        <v>0</v>
      </c>
      <c r="C51" s="15">
        <f ca="1">COUNTIF(Catalogue!F1:'Catalogue'!F325, A51)</f>
        <v>9</v>
      </c>
      <c r="D51" s="15">
        <f ca="1">B51+C51</f>
        <v>9</v>
      </c>
    </row>
    <row r="52" spans="1:4" s="15" customFormat="1">
      <c r="A52" s="15" t="s">
        <v>54</v>
      </c>
      <c r="B52" s="15">
        <f ca="1">COUNTIF(Catalogue!D1:'Catalogue'!D325,A52)</f>
        <v>0</v>
      </c>
      <c r="C52" s="15">
        <f ca="1">COUNTIF(Catalogue!F1:'Catalogue'!F325, A52)</f>
        <v>12</v>
      </c>
      <c r="D52" s="15">
        <f ca="1">B52+C52</f>
        <v>12</v>
      </c>
    </row>
    <row r="53" spans="1:4" s="15" customFormat="1">
      <c r="A53" s="15" t="s">
        <v>55</v>
      </c>
      <c r="B53" s="15">
        <f ca="1">COUNTIF(Catalogue!D1:'Catalogue'!D325,A53)</f>
        <v>2</v>
      </c>
      <c r="C53" s="15">
        <f ca="1">COUNTIF(Catalogue!F1:'Catalogue'!F325, A53)</f>
        <v>4</v>
      </c>
      <c r="D53" s="15">
        <f ca="1">B53+C53</f>
        <v>6</v>
      </c>
    </row>
    <row r="54" spans="1:4">
      <c r="A54" t="s">
        <v>56</v>
      </c>
      <c r="B54">
        <f ca="1">COUNTIF(Catalogue!D1:'Catalogue'!D325,A54)</f>
        <v>1</v>
      </c>
      <c r="C54">
        <f ca="1">COUNTIF(Catalogue!F1:'Catalogue'!F325, A54)</f>
        <v>1</v>
      </c>
      <c r="D54">
        <f ca="1">B54+C54</f>
        <v>2</v>
      </c>
    </row>
    <row r="55" spans="1:4">
      <c r="A55" t="s">
        <v>57</v>
      </c>
      <c r="B55">
        <f ca="1">COUNTIF(Catalogue!D1:'Catalogue'!D325,A55)</f>
        <v>0</v>
      </c>
      <c r="C55">
        <f ca="1">COUNTIF(Catalogue!F1:'Catalogue'!F325, A55)</f>
        <v>4</v>
      </c>
      <c r="D55">
        <f ca="1">B55+C55</f>
        <v>4</v>
      </c>
    </row>
    <row r="56" spans="1:4" s="15" customFormat="1">
      <c r="A56" s="15" t="s">
        <v>58</v>
      </c>
      <c r="B56" s="15">
        <f ca="1">COUNTIF(Catalogue!D1:'Catalogue'!D325,A56)</f>
        <v>1</v>
      </c>
      <c r="C56" s="15">
        <f ca="1">COUNTIF(Catalogue!F1:'Catalogue'!F325, A56)</f>
        <v>8</v>
      </c>
      <c r="D56" s="15">
        <f ca="1">B56+C56</f>
        <v>9</v>
      </c>
    </row>
    <row r="57" spans="1:4">
      <c r="A57" t="s">
        <v>59</v>
      </c>
      <c r="B57">
        <f ca="1">COUNTIF(Catalogue!D1:'Catalogue'!D325,A57)</f>
        <v>1</v>
      </c>
      <c r="C57">
        <f ca="1">COUNTIF(Catalogue!F1:'Catalogue'!F325, A57)</f>
        <v>2</v>
      </c>
      <c r="D57">
        <f ca="1">B57+C57</f>
        <v>3</v>
      </c>
    </row>
    <row r="58" spans="1:4">
      <c r="A58" t="s">
        <v>60</v>
      </c>
      <c r="B58">
        <f ca="1">COUNTIF(Catalogue!D1:'Catalogue'!D325,A58)</f>
        <v>0</v>
      </c>
      <c r="C58">
        <f ca="1">COUNTIF(Catalogue!F1:'Catalogue'!F325, A58)</f>
        <v>2</v>
      </c>
      <c r="D58">
        <f ca="1">B58+C58</f>
        <v>2</v>
      </c>
    </row>
    <row r="59" spans="1:4">
      <c r="A59" t="s">
        <v>61</v>
      </c>
      <c r="B59">
        <f ca="1">COUNTIF(Catalogue!D1:'Catalogue'!D325,A59)</f>
        <v>0</v>
      </c>
      <c r="C59">
        <f ca="1">COUNTIF(Catalogue!F1:'Catalogue'!F325, A59)</f>
        <v>1</v>
      </c>
      <c r="D59">
        <f ca="1">B59+C59</f>
        <v>1</v>
      </c>
    </row>
    <row r="60" spans="1:4">
      <c r="A60" t="s">
        <v>62</v>
      </c>
      <c r="B60">
        <f ca="1">COUNTIF(Catalogue!D1:'Catalogue'!D325,A60)</f>
        <v>0</v>
      </c>
      <c r="C60">
        <f ca="1">COUNTIF(Catalogue!F1:'Catalogue'!F325, A60)</f>
        <v>4</v>
      </c>
      <c r="D60">
        <f ca="1">B60+C60</f>
        <v>4</v>
      </c>
    </row>
    <row r="61" spans="1:4">
      <c r="A61" t="s">
        <v>63</v>
      </c>
      <c r="B61">
        <f ca="1">COUNTIF(Catalogue!D1:'Catalogue'!D325,A61)</f>
        <v>1</v>
      </c>
      <c r="C61">
        <f ca="1">COUNTIF(Catalogue!F1:'Catalogue'!F325, A61)</f>
        <v>0</v>
      </c>
      <c r="D61">
        <f ca="1">B61+C61</f>
        <v>1</v>
      </c>
    </row>
    <row r="62" spans="1:4">
      <c r="A62" t="s">
        <v>64</v>
      </c>
      <c r="B62">
        <f ca="1">COUNTIF(Catalogue!D1:'Catalogue'!D325,A62)</f>
        <v>0</v>
      </c>
      <c r="C62">
        <f ca="1">COUNTIF(Catalogue!F1:'Catalogue'!F325, A62)</f>
        <v>4</v>
      </c>
      <c r="D62">
        <f ca="1">B62+C62</f>
        <v>4</v>
      </c>
    </row>
    <row r="63" spans="1:4">
      <c r="A63" t="s">
        <v>65</v>
      </c>
      <c r="B63">
        <f ca="1">COUNTIF(Catalogue!D1:'Catalogue'!D325,A63)</f>
        <v>1</v>
      </c>
      <c r="C63">
        <f ca="1">COUNTIF(Catalogue!F1:'Catalogue'!F325, A63)</f>
        <v>1</v>
      </c>
      <c r="D63">
        <f ca="1">B63+C63</f>
        <v>2</v>
      </c>
    </row>
    <row r="64" spans="1:4">
      <c r="A64" t="s">
        <v>66</v>
      </c>
      <c r="B64">
        <f ca="1">COUNTIF(Catalogue!D1:'Catalogue'!D325,A64)</f>
        <v>0</v>
      </c>
      <c r="C64">
        <f ca="1">COUNTIF(Catalogue!F1:'Catalogue'!F325, A64)</f>
        <v>1</v>
      </c>
      <c r="D64">
        <f ca="1">B64+C64</f>
        <v>1</v>
      </c>
    </row>
    <row r="65" spans="1:4" s="15" customFormat="1">
      <c r="A65" s="15" t="s">
        <v>67</v>
      </c>
      <c r="B65" s="15">
        <f ca="1">COUNTIF(Catalogue!D1:'Catalogue'!D325,A65)</f>
        <v>1</v>
      </c>
      <c r="C65" s="15">
        <f ca="1">COUNTIF(Catalogue!F1:'Catalogue'!F325, A65)</f>
        <v>6</v>
      </c>
      <c r="D65" s="15">
        <f ca="1">B65+C65</f>
        <v>7</v>
      </c>
    </row>
  </sheetData>
  <sortState ref="D2:D65">
    <sortCondition ref="D2:D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6E92-7E96-44F6-8308-189EBD3912D2}">
  <dimension ref="A1:J326"/>
  <sheetViews>
    <sheetView tabSelected="1" workbookViewId="0">
      <pane ySplit="1" topLeftCell="A320" activePane="bottomLeft" state="frozen"/>
      <selection pane="bottomLeft" activeCell="C332" sqref="C327:F332"/>
    </sheetView>
  </sheetViews>
  <sheetFormatPr defaultRowHeight="14.45"/>
  <cols>
    <col min="4" max="4" width="23.375" customWidth="1"/>
    <col min="5" max="5" width="19.875" customWidth="1"/>
    <col min="6" max="6" width="19.375" customWidth="1"/>
    <col min="7" max="7" width="29.875" customWidth="1"/>
    <col min="8" max="8" width="46.625" customWidth="1"/>
    <col min="10" max="10" width="20.875" customWidth="1"/>
  </cols>
  <sheetData>
    <row r="1" spans="1:9" s="10" customFormat="1" ht="25.5">
      <c r="A1" s="7"/>
      <c r="B1" s="8" t="s">
        <v>68</v>
      </c>
      <c r="C1" s="8" t="s">
        <v>69</v>
      </c>
      <c r="D1" s="8" t="s">
        <v>70</v>
      </c>
      <c r="E1" s="8" t="s">
        <v>71</v>
      </c>
      <c r="F1" s="8" t="s">
        <v>72</v>
      </c>
      <c r="G1" s="8" t="s">
        <v>73</v>
      </c>
      <c r="H1" s="8" t="s">
        <v>74</v>
      </c>
      <c r="I1" s="9"/>
    </row>
    <row r="2" spans="1:9" ht="38.25">
      <c r="A2" s="20">
        <v>1</v>
      </c>
      <c r="B2" s="21" t="s">
        <v>75</v>
      </c>
      <c r="C2" s="18">
        <v>1622</v>
      </c>
      <c r="D2" s="18" t="s">
        <v>76</v>
      </c>
      <c r="E2" s="18" t="s">
        <v>77</v>
      </c>
      <c r="F2" s="18" t="s">
        <v>9</v>
      </c>
      <c r="G2" s="18"/>
      <c r="H2" s="18" t="s">
        <v>78</v>
      </c>
      <c r="I2" s="19"/>
    </row>
    <row r="3" spans="1:9" ht="25.5">
      <c r="A3" s="24">
        <v>2</v>
      </c>
      <c r="B3" s="25" t="s">
        <v>75</v>
      </c>
      <c r="C3" s="22" t="s">
        <v>79</v>
      </c>
      <c r="D3" s="22" t="s">
        <v>76</v>
      </c>
      <c r="E3" s="22" t="s">
        <v>77</v>
      </c>
      <c r="F3" s="22" t="s">
        <v>46</v>
      </c>
      <c r="G3" s="22" t="s">
        <v>80</v>
      </c>
      <c r="H3" s="22" t="s">
        <v>81</v>
      </c>
      <c r="I3" s="23"/>
    </row>
    <row r="4" spans="1:9" ht="25.5">
      <c r="A4" s="20">
        <v>3</v>
      </c>
      <c r="B4" s="21" t="s">
        <v>75</v>
      </c>
      <c r="C4" s="18" t="s">
        <v>82</v>
      </c>
      <c r="D4" s="18" t="s">
        <v>76</v>
      </c>
      <c r="E4" s="18" t="s">
        <v>77</v>
      </c>
      <c r="F4" s="18" t="s">
        <v>59</v>
      </c>
      <c r="G4" s="18"/>
      <c r="H4" s="18" t="s">
        <v>83</v>
      </c>
      <c r="I4" s="19"/>
    </row>
    <row r="5" spans="1:9" ht="13.5">
      <c r="A5" s="33">
        <v>4</v>
      </c>
      <c r="B5" s="32" t="s">
        <v>75</v>
      </c>
      <c r="C5" s="31" t="s">
        <v>84</v>
      </c>
      <c r="D5" s="31" t="s">
        <v>8</v>
      </c>
      <c r="E5" s="31" t="s">
        <v>77</v>
      </c>
      <c r="F5" s="31" t="s">
        <v>76</v>
      </c>
      <c r="G5" s="31" t="s">
        <v>77</v>
      </c>
      <c r="H5" s="22" t="s">
        <v>85</v>
      </c>
      <c r="I5" s="30"/>
    </row>
    <row r="6" spans="1:9" ht="26.45">
      <c r="A6" s="33"/>
      <c r="B6" s="32"/>
      <c r="C6" s="31"/>
      <c r="D6" s="31"/>
      <c r="E6" s="31"/>
      <c r="F6" s="31"/>
      <c r="G6" s="31"/>
      <c r="H6" s="22" t="s">
        <v>86</v>
      </c>
      <c r="I6" s="30"/>
    </row>
    <row r="7" spans="1:9" ht="13.5">
      <c r="A7" s="34">
        <v>5</v>
      </c>
      <c r="B7" s="35" t="s">
        <v>75</v>
      </c>
      <c r="C7" s="36" t="s">
        <v>87</v>
      </c>
      <c r="D7" s="36" t="s">
        <v>76</v>
      </c>
      <c r="E7" s="36" t="s">
        <v>77</v>
      </c>
      <c r="F7" s="36" t="s">
        <v>51</v>
      </c>
      <c r="G7" s="36" t="s">
        <v>88</v>
      </c>
      <c r="H7" s="18" t="s">
        <v>89</v>
      </c>
      <c r="I7" s="37"/>
    </row>
    <row r="8" spans="1:9" ht="26.45">
      <c r="A8" s="34"/>
      <c r="B8" s="35"/>
      <c r="C8" s="36"/>
      <c r="D8" s="36"/>
      <c r="E8" s="36"/>
      <c r="F8" s="36"/>
      <c r="G8" s="36"/>
      <c r="H8" s="18" t="s">
        <v>90</v>
      </c>
      <c r="I8" s="37"/>
    </row>
    <row r="9" spans="1:9">
      <c r="A9" s="34"/>
      <c r="B9" s="35"/>
      <c r="C9" s="36"/>
      <c r="D9" s="36"/>
      <c r="E9" s="36"/>
      <c r="F9" s="36"/>
      <c r="G9" s="36"/>
      <c r="H9" s="18" t="s">
        <v>91</v>
      </c>
      <c r="I9" s="37"/>
    </row>
    <row r="10" spans="1:9">
      <c r="A10" s="34"/>
      <c r="B10" s="35"/>
      <c r="C10" s="36"/>
      <c r="D10" s="36"/>
      <c r="E10" s="36"/>
      <c r="F10" s="36"/>
      <c r="G10" s="36"/>
      <c r="H10" s="18" t="s">
        <v>92</v>
      </c>
      <c r="I10" s="37"/>
    </row>
    <row r="11" spans="1:9" ht="39.6">
      <c r="A11" s="24">
        <v>6</v>
      </c>
      <c r="B11" s="25" t="s">
        <v>75</v>
      </c>
      <c r="C11" s="22" t="s">
        <v>93</v>
      </c>
      <c r="D11" s="22" t="s">
        <v>51</v>
      </c>
      <c r="E11" s="22" t="s">
        <v>88</v>
      </c>
      <c r="F11" s="22" t="s">
        <v>76</v>
      </c>
      <c r="G11" s="22" t="s">
        <v>77</v>
      </c>
      <c r="H11" s="22" t="s">
        <v>94</v>
      </c>
      <c r="I11" s="23"/>
    </row>
    <row r="12" spans="1:9" ht="25.5">
      <c r="A12" s="20">
        <v>7</v>
      </c>
      <c r="B12" s="21" t="s">
        <v>75</v>
      </c>
      <c r="C12" s="18" t="s">
        <v>95</v>
      </c>
      <c r="D12" s="18" t="s">
        <v>76</v>
      </c>
      <c r="E12" s="18" t="s">
        <v>77</v>
      </c>
      <c r="F12" s="18" t="s">
        <v>51</v>
      </c>
      <c r="G12" s="18" t="s">
        <v>96</v>
      </c>
      <c r="H12" s="18" t="s">
        <v>97</v>
      </c>
      <c r="I12" s="19"/>
    </row>
    <row r="13" spans="1:9" ht="13.5" customHeight="1">
      <c r="A13" s="33">
        <v>8</v>
      </c>
      <c r="B13" s="32" t="s">
        <v>75</v>
      </c>
      <c r="C13" s="31" t="s">
        <v>98</v>
      </c>
      <c r="D13" s="31" t="s">
        <v>76</v>
      </c>
      <c r="E13" s="31" t="s">
        <v>77</v>
      </c>
      <c r="F13" s="31" t="s">
        <v>26</v>
      </c>
      <c r="G13" s="31"/>
      <c r="H13" s="22"/>
      <c r="I13" s="30"/>
    </row>
    <row r="14" spans="1:9" ht="38.25">
      <c r="A14" s="33"/>
      <c r="B14" s="32"/>
      <c r="C14" s="31"/>
      <c r="D14" s="31"/>
      <c r="E14" s="31"/>
      <c r="F14" s="31"/>
      <c r="G14" s="31"/>
      <c r="H14" s="22" t="s">
        <v>99</v>
      </c>
      <c r="I14" s="30"/>
    </row>
    <row r="15" spans="1:9" ht="13.5">
      <c r="A15" s="33"/>
      <c r="B15" s="32"/>
      <c r="C15" s="31"/>
      <c r="D15" s="31"/>
      <c r="E15" s="31"/>
      <c r="F15" s="31"/>
      <c r="G15" s="31"/>
      <c r="H15" s="22"/>
      <c r="I15" s="30"/>
    </row>
    <row r="16" spans="1:9" ht="51">
      <c r="A16" s="20">
        <v>9</v>
      </c>
      <c r="B16" s="21" t="s">
        <v>75</v>
      </c>
      <c r="C16" s="18" t="s">
        <v>100</v>
      </c>
      <c r="D16" s="18" t="s">
        <v>76</v>
      </c>
      <c r="E16" s="18" t="s">
        <v>77</v>
      </c>
      <c r="F16" s="18" t="s">
        <v>51</v>
      </c>
      <c r="G16" s="18" t="s">
        <v>88</v>
      </c>
      <c r="H16" s="18" t="s">
        <v>101</v>
      </c>
      <c r="I16" s="19"/>
    </row>
    <row r="17" spans="1:9" ht="39.6">
      <c r="A17" s="24">
        <v>10</v>
      </c>
      <c r="B17" s="25" t="s">
        <v>75</v>
      </c>
      <c r="C17" s="22" t="s">
        <v>102</v>
      </c>
      <c r="D17" s="22" t="s">
        <v>76</v>
      </c>
      <c r="E17" s="22" t="s">
        <v>77</v>
      </c>
      <c r="F17" s="22" t="s">
        <v>51</v>
      </c>
      <c r="G17" s="22" t="s">
        <v>96</v>
      </c>
      <c r="H17" s="22" t="s">
        <v>103</v>
      </c>
      <c r="I17" s="23"/>
    </row>
    <row r="18" spans="1:9" ht="38.25">
      <c r="A18" s="20">
        <v>11</v>
      </c>
      <c r="B18" s="21" t="s">
        <v>75</v>
      </c>
      <c r="C18" s="18" t="s">
        <v>104</v>
      </c>
      <c r="D18" s="18" t="s">
        <v>76</v>
      </c>
      <c r="E18" s="18" t="s">
        <v>77</v>
      </c>
      <c r="F18" s="18" t="s">
        <v>67</v>
      </c>
      <c r="G18" s="18"/>
      <c r="H18" s="18" t="s">
        <v>83</v>
      </c>
      <c r="I18" s="19"/>
    </row>
    <row r="19" spans="1:9" ht="26.45">
      <c r="A19" s="33">
        <v>12</v>
      </c>
      <c r="B19" s="32" t="s">
        <v>75</v>
      </c>
      <c r="C19" s="31" t="s">
        <v>105</v>
      </c>
      <c r="D19" s="31" t="s">
        <v>8</v>
      </c>
      <c r="E19" s="31"/>
      <c r="F19" s="31" t="s">
        <v>76</v>
      </c>
      <c r="G19" s="31" t="s">
        <v>77</v>
      </c>
      <c r="H19" s="22" t="s">
        <v>106</v>
      </c>
      <c r="I19" s="30"/>
    </row>
    <row r="20" spans="1:9">
      <c r="A20" s="33"/>
      <c r="B20" s="32"/>
      <c r="C20" s="31"/>
      <c r="D20" s="31"/>
      <c r="E20" s="31"/>
      <c r="F20" s="31"/>
      <c r="G20" s="31"/>
      <c r="H20" s="22" t="s">
        <v>107</v>
      </c>
      <c r="I20" s="30"/>
    </row>
    <row r="21" spans="1:9" ht="39.6">
      <c r="A21" s="20">
        <v>13</v>
      </c>
      <c r="B21" s="21" t="s">
        <v>75</v>
      </c>
      <c r="C21" s="18" t="s">
        <v>108</v>
      </c>
      <c r="D21" s="18" t="s">
        <v>76</v>
      </c>
      <c r="E21" s="18" t="s">
        <v>77</v>
      </c>
      <c r="F21" s="18" t="s">
        <v>51</v>
      </c>
      <c r="G21" s="18" t="s">
        <v>96</v>
      </c>
      <c r="H21" s="18" t="s">
        <v>109</v>
      </c>
      <c r="I21" s="19"/>
    </row>
    <row r="22" spans="1:9" ht="39.6">
      <c r="A22" s="24">
        <v>14</v>
      </c>
      <c r="B22" s="25" t="s">
        <v>75</v>
      </c>
      <c r="C22" s="22" t="s">
        <v>110</v>
      </c>
      <c r="D22" s="22" t="s">
        <v>76</v>
      </c>
      <c r="E22" s="22" t="s">
        <v>77</v>
      </c>
      <c r="F22" s="22" t="s">
        <v>51</v>
      </c>
      <c r="G22" s="22" t="s">
        <v>96</v>
      </c>
      <c r="H22" s="22" t="s">
        <v>111</v>
      </c>
      <c r="I22" s="23"/>
    </row>
    <row r="23" spans="1:9" ht="39.6">
      <c r="A23" s="20">
        <v>15</v>
      </c>
      <c r="B23" s="21" t="s">
        <v>75</v>
      </c>
      <c r="C23" s="18" t="s">
        <v>112</v>
      </c>
      <c r="D23" s="18" t="s">
        <v>76</v>
      </c>
      <c r="E23" s="18" t="s">
        <v>77</v>
      </c>
      <c r="F23" s="18" t="s">
        <v>51</v>
      </c>
      <c r="G23" s="18" t="s">
        <v>96</v>
      </c>
      <c r="H23" s="18" t="s">
        <v>113</v>
      </c>
      <c r="I23" s="19"/>
    </row>
    <row r="24" spans="1:9" ht="39.6">
      <c r="A24" s="24">
        <v>16</v>
      </c>
      <c r="B24" s="25" t="s">
        <v>75</v>
      </c>
      <c r="C24" s="22" t="s">
        <v>114</v>
      </c>
      <c r="D24" s="22" t="s">
        <v>76</v>
      </c>
      <c r="E24" s="22" t="s">
        <v>77</v>
      </c>
      <c r="F24" s="22" t="s">
        <v>51</v>
      </c>
      <c r="G24" s="22" t="s">
        <v>96</v>
      </c>
      <c r="H24" s="22" t="s">
        <v>115</v>
      </c>
      <c r="I24" s="23"/>
    </row>
    <row r="25" spans="1:9" ht="39.6">
      <c r="A25" s="20">
        <v>17</v>
      </c>
      <c r="B25" s="21" t="s">
        <v>75</v>
      </c>
      <c r="C25" s="18" t="s">
        <v>116</v>
      </c>
      <c r="D25" s="18" t="s">
        <v>76</v>
      </c>
      <c r="E25" s="18" t="s">
        <v>77</v>
      </c>
      <c r="F25" s="18" t="s">
        <v>51</v>
      </c>
      <c r="G25" s="18" t="s">
        <v>117</v>
      </c>
      <c r="H25" s="18" t="s">
        <v>118</v>
      </c>
      <c r="I25" s="19"/>
    </row>
    <row r="26" spans="1:9" ht="39.6">
      <c r="A26" s="24">
        <v>18</v>
      </c>
      <c r="B26" s="25" t="s">
        <v>75</v>
      </c>
      <c r="C26" s="22" t="s">
        <v>119</v>
      </c>
      <c r="D26" s="22" t="s">
        <v>76</v>
      </c>
      <c r="E26" s="22" t="s">
        <v>77</v>
      </c>
      <c r="F26" s="22" t="s">
        <v>51</v>
      </c>
      <c r="G26" s="22" t="s">
        <v>96</v>
      </c>
      <c r="H26" s="22" t="s">
        <v>120</v>
      </c>
      <c r="I26" s="23"/>
    </row>
    <row r="27" spans="1:9" ht="39.6">
      <c r="A27" s="20">
        <v>19</v>
      </c>
      <c r="B27" s="21" t="s">
        <v>75</v>
      </c>
      <c r="C27" s="18" t="s">
        <v>121</v>
      </c>
      <c r="D27" s="18" t="s">
        <v>76</v>
      </c>
      <c r="E27" s="18" t="s">
        <v>77</v>
      </c>
      <c r="F27" s="18" t="s">
        <v>51</v>
      </c>
      <c r="G27" s="18"/>
      <c r="H27" s="18" t="s">
        <v>122</v>
      </c>
      <c r="I27" s="19"/>
    </row>
    <row r="28" spans="1:9" ht="39.6">
      <c r="A28" s="24">
        <v>20</v>
      </c>
      <c r="B28" s="25" t="s">
        <v>75</v>
      </c>
      <c r="C28" s="22">
        <v>1634</v>
      </c>
      <c r="D28" s="22" t="s">
        <v>51</v>
      </c>
      <c r="E28" s="22" t="s">
        <v>88</v>
      </c>
      <c r="F28" s="22" t="s">
        <v>76</v>
      </c>
      <c r="G28" s="22"/>
      <c r="H28" s="22" t="s">
        <v>83</v>
      </c>
      <c r="I28" s="23"/>
    </row>
    <row r="29" spans="1:9" ht="25.5">
      <c r="A29" s="20">
        <v>21</v>
      </c>
      <c r="B29" s="21" t="s">
        <v>75</v>
      </c>
      <c r="C29" s="18" t="s">
        <v>123</v>
      </c>
      <c r="D29" s="18" t="s">
        <v>76</v>
      </c>
      <c r="E29" s="18" t="s">
        <v>77</v>
      </c>
      <c r="F29" s="18" t="s">
        <v>16</v>
      </c>
      <c r="G29" s="18"/>
      <c r="H29" s="18" t="s">
        <v>94</v>
      </c>
      <c r="I29" s="19"/>
    </row>
    <row r="30" spans="1:9" ht="25.5">
      <c r="A30" s="24">
        <v>22</v>
      </c>
      <c r="B30" s="25" t="s">
        <v>75</v>
      </c>
      <c r="C30" s="22" t="s">
        <v>124</v>
      </c>
      <c r="D30" s="22" t="s">
        <v>76</v>
      </c>
      <c r="E30" s="22" t="s">
        <v>77</v>
      </c>
      <c r="F30" s="22" t="s">
        <v>67</v>
      </c>
      <c r="G30" s="22"/>
      <c r="H30" s="22" t="s">
        <v>83</v>
      </c>
      <c r="I30" s="23"/>
    </row>
    <row r="31" spans="1:9" ht="13.5">
      <c r="A31" s="34">
        <v>23</v>
      </c>
      <c r="B31" s="35" t="s">
        <v>75</v>
      </c>
      <c r="C31" s="36" t="s">
        <v>125</v>
      </c>
      <c r="D31" s="36" t="s">
        <v>76</v>
      </c>
      <c r="E31" s="36" t="s">
        <v>77</v>
      </c>
      <c r="F31" s="36" t="s">
        <v>50</v>
      </c>
      <c r="G31" s="36" t="s">
        <v>126</v>
      </c>
      <c r="H31" s="18" t="s">
        <v>127</v>
      </c>
      <c r="I31" s="37"/>
    </row>
    <row r="32" spans="1:9">
      <c r="A32" s="34"/>
      <c r="B32" s="35"/>
      <c r="C32" s="36"/>
      <c r="D32" s="36"/>
      <c r="E32" s="36"/>
      <c r="F32" s="36"/>
      <c r="G32" s="36"/>
      <c r="H32" s="18" t="s">
        <v>128</v>
      </c>
      <c r="I32" s="37"/>
    </row>
    <row r="33" spans="1:9" ht="13.5">
      <c r="A33" s="33">
        <v>24</v>
      </c>
      <c r="B33" s="32" t="s">
        <v>75</v>
      </c>
      <c r="C33" s="31" t="s">
        <v>129</v>
      </c>
      <c r="D33" s="31" t="s">
        <v>29</v>
      </c>
      <c r="E33" s="31" t="s">
        <v>96</v>
      </c>
      <c r="F33" s="31" t="s">
        <v>76</v>
      </c>
      <c r="G33" s="31" t="s">
        <v>77</v>
      </c>
      <c r="H33" s="22" t="s">
        <v>130</v>
      </c>
      <c r="I33" s="30"/>
    </row>
    <row r="34" spans="1:9">
      <c r="A34" s="33"/>
      <c r="B34" s="32"/>
      <c r="C34" s="31"/>
      <c r="D34" s="31"/>
      <c r="E34" s="31"/>
      <c r="F34" s="31"/>
      <c r="G34" s="31"/>
      <c r="H34" s="22" t="s">
        <v>131</v>
      </c>
      <c r="I34" s="30"/>
    </row>
    <row r="35" spans="1:9">
      <c r="A35" s="33"/>
      <c r="B35" s="32"/>
      <c r="C35" s="31"/>
      <c r="D35" s="31"/>
      <c r="E35" s="31"/>
      <c r="F35" s="31"/>
      <c r="G35" s="31"/>
      <c r="H35" s="22" t="s">
        <v>128</v>
      </c>
      <c r="I35" s="30"/>
    </row>
    <row r="36" spans="1:9">
      <c r="A36" s="34">
        <v>25</v>
      </c>
      <c r="B36" s="35" t="s">
        <v>75</v>
      </c>
      <c r="C36" s="36" t="s">
        <v>132</v>
      </c>
      <c r="D36" s="36" t="s">
        <v>29</v>
      </c>
      <c r="E36" s="36"/>
      <c r="F36" s="36" t="s">
        <v>76</v>
      </c>
      <c r="G36" s="36" t="s">
        <v>77</v>
      </c>
      <c r="H36" s="18" t="s">
        <v>133</v>
      </c>
      <c r="I36" s="37"/>
    </row>
    <row r="37" spans="1:9">
      <c r="A37" s="34"/>
      <c r="B37" s="35"/>
      <c r="C37" s="36"/>
      <c r="D37" s="36"/>
      <c r="E37" s="36"/>
      <c r="F37" s="36"/>
      <c r="G37" s="36"/>
      <c r="H37" s="18" t="s">
        <v>134</v>
      </c>
      <c r="I37" s="37"/>
    </row>
    <row r="38" spans="1:9">
      <c r="A38" s="34"/>
      <c r="B38" s="35"/>
      <c r="C38" s="36"/>
      <c r="D38" s="36"/>
      <c r="E38" s="36"/>
      <c r="F38" s="36"/>
      <c r="G38" s="36"/>
      <c r="H38" s="18" t="s">
        <v>128</v>
      </c>
      <c r="I38" s="37"/>
    </row>
    <row r="39" spans="1:9">
      <c r="A39" s="33">
        <v>26</v>
      </c>
      <c r="B39" s="32" t="s">
        <v>75</v>
      </c>
      <c r="C39" s="31" t="s">
        <v>135</v>
      </c>
      <c r="D39" s="31" t="s">
        <v>76</v>
      </c>
      <c r="E39" s="31" t="s">
        <v>77</v>
      </c>
      <c r="F39" s="31" t="s">
        <v>29</v>
      </c>
      <c r="G39" s="31" t="s">
        <v>96</v>
      </c>
      <c r="H39" s="22" t="s">
        <v>136</v>
      </c>
      <c r="I39" s="30"/>
    </row>
    <row r="40" spans="1:9">
      <c r="A40" s="33"/>
      <c r="B40" s="32"/>
      <c r="C40" s="31"/>
      <c r="D40" s="31"/>
      <c r="E40" s="31"/>
      <c r="F40" s="31"/>
      <c r="G40" s="31"/>
      <c r="H40" s="22" t="s">
        <v>92</v>
      </c>
      <c r="I40" s="30"/>
    </row>
    <row r="41" spans="1:9" ht="39.6">
      <c r="A41" s="20">
        <v>27</v>
      </c>
      <c r="B41" s="21" t="s">
        <v>75</v>
      </c>
      <c r="C41" s="18" t="s">
        <v>137</v>
      </c>
      <c r="D41" s="18" t="s">
        <v>76</v>
      </c>
      <c r="E41" s="18" t="s">
        <v>77</v>
      </c>
      <c r="F41" s="18" t="s">
        <v>51</v>
      </c>
      <c r="G41" s="18" t="s">
        <v>96</v>
      </c>
      <c r="H41" s="18" t="s">
        <v>138</v>
      </c>
      <c r="I41" s="19"/>
    </row>
    <row r="42" spans="1:9">
      <c r="A42" s="33">
        <v>28</v>
      </c>
      <c r="B42" s="32" t="s">
        <v>75</v>
      </c>
      <c r="C42" s="31" t="s">
        <v>139</v>
      </c>
      <c r="D42" s="31" t="s">
        <v>76</v>
      </c>
      <c r="E42" s="31" t="s">
        <v>77</v>
      </c>
      <c r="F42" s="31" t="s">
        <v>11</v>
      </c>
      <c r="G42" s="31" t="s">
        <v>140</v>
      </c>
      <c r="H42" s="22" t="s">
        <v>141</v>
      </c>
      <c r="I42" s="30"/>
    </row>
    <row r="43" spans="1:9">
      <c r="A43" s="33"/>
      <c r="B43" s="32"/>
      <c r="C43" s="31"/>
      <c r="D43" s="31"/>
      <c r="E43" s="31"/>
      <c r="F43" s="31"/>
      <c r="G43" s="31"/>
      <c r="H43" s="22" t="s">
        <v>92</v>
      </c>
      <c r="I43" s="30"/>
    </row>
    <row r="44" spans="1:9">
      <c r="A44" s="34">
        <v>29</v>
      </c>
      <c r="B44" s="35" t="s">
        <v>75</v>
      </c>
      <c r="C44" s="36" t="s">
        <v>142</v>
      </c>
      <c r="D44" s="36" t="s">
        <v>11</v>
      </c>
      <c r="E44" s="36" t="s">
        <v>140</v>
      </c>
      <c r="F44" s="36" t="s">
        <v>76</v>
      </c>
      <c r="G44" s="36" t="s">
        <v>77</v>
      </c>
      <c r="H44" s="18" t="s">
        <v>143</v>
      </c>
      <c r="I44" s="37"/>
    </row>
    <row r="45" spans="1:9" ht="26.45">
      <c r="A45" s="34"/>
      <c r="B45" s="35"/>
      <c r="C45" s="36"/>
      <c r="D45" s="36"/>
      <c r="E45" s="36"/>
      <c r="F45" s="36"/>
      <c r="G45" s="36"/>
      <c r="H45" s="18" t="s">
        <v>144</v>
      </c>
      <c r="I45" s="37"/>
    </row>
    <row r="46" spans="1:9" ht="39.6">
      <c r="A46" s="24">
        <v>30</v>
      </c>
      <c r="B46" s="25" t="s">
        <v>75</v>
      </c>
      <c r="C46" s="22" t="s">
        <v>145</v>
      </c>
      <c r="D46" s="22" t="s">
        <v>76</v>
      </c>
      <c r="E46" s="22" t="s">
        <v>77</v>
      </c>
      <c r="F46" s="22" t="s">
        <v>11</v>
      </c>
      <c r="G46" s="22" t="s">
        <v>140</v>
      </c>
      <c r="H46" s="22" t="s">
        <v>146</v>
      </c>
      <c r="I46" s="23"/>
    </row>
    <row r="47" spans="1:9" ht="39.6">
      <c r="A47" s="20">
        <v>31</v>
      </c>
      <c r="B47" s="21" t="s">
        <v>75</v>
      </c>
      <c r="C47" s="18" t="s">
        <v>147</v>
      </c>
      <c r="D47" s="18" t="s">
        <v>55</v>
      </c>
      <c r="E47" s="18" t="s">
        <v>148</v>
      </c>
      <c r="F47" s="18" t="s">
        <v>76</v>
      </c>
      <c r="G47" s="18" t="s">
        <v>77</v>
      </c>
      <c r="H47" s="18" t="s">
        <v>83</v>
      </c>
      <c r="I47" s="19"/>
    </row>
    <row r="48" spans="1:9" ht="39.6">
      <c r="A48" s="24">
        <v>32</v>
      </c>
      <c r="B48" s="25" t="s">
        <v>75</v>
      </c>
      <c r="C48" s="22" t="s">
        <v>149</v>
      </c>
      <c r="D48" s="22" t="s">
        <v>14</v>
      </c>
      <c r="E48" s="22" t="s">
        <v>150</v>
      </c>
      <c r="F48" s="22" t="s">
        <v>76</v>
      </c>
      <c r="G48" s="22" t="s">
        <v>77</v>
      </c>
      <c r="H48" s="22" t="s">
        <v>83</v>
      </c>
      <c r="I48" s="23"/>
    </row>
    <row r="49" spans="1:10" ht="39.6">
      <c r="A49" s="20">
        <v>33</v>
      </c>
      <c r="B49" s="21" t="s">
        <v>75</v>
      </c>
      <c r="C49" s="18" t="s">
        <v>151</v>
      </c>
      <c r="D49" s="18" t="s">
        <v>11</v>
      </c>
      <c r="E49" s="18"/>
      <c r="F49" s="18" t="s">
        <v>76</v>
      </c>
      <c r="G49" s="18" t="s">
        <v>77</v>
      </c>
      <c r="H49" s="18" t="s">
        <v>83</v>
      </c>
      <c r="I49" s="19"/>
    </row>
    <row r="50" spans="1:10" ht="38.25">
      <c r="A50" s="24">
        <v>34</v>
      </c>
      <c r="B50" s="25" t="s">
        <v>75</v>
      </c>
      <c r="C50" s="22" t="s">
        <v>151</v>
      </c>
      <c r="D50" s="22" t="s">
        <v>11</v>
      </c>
      <c r="E50" s="22" t="s">
        <v>140</v>
      </c>
      <c r="F50" s="22" t="s">
        <v>76</v>
      </c>
      <c r="G50" s="22" t="s">
        <v>77</v>
      </c>
      <c r="H50" s="22" t="s">
        <v>152</v>
      </c>
      <c r="I50" s="23"/>
    </row>
    <row r="51" spans="1:10" ht="26.45" customHeight="1">
      <c r="A51" s="34">
        <v>35</v>
      </c>
      <c r="B51" s="35" t="s">
        <v>75</v>
      </c>
      <c r="C51" s="36" t="s">
        <v>153</v>
      </c>
      <c r="D51" s="36" t="s">
        <v>76</v>
      </c>
      <c r="E51" s="36" t="s">
        <v>77</v>
      </c>
      <c r="F51" s="36" t="s">
        <v>51</v>
      </c>
      <c r="G51" s="36" t="s">
        <v>96</v>
      </c>
      <c r="H51" s="18" t="s">
        <v>154</v>
      </c>
      <c r="I51" s="37"/>
      <c r="J51" s="29" t="s">
        <v>155</v>
      </c>
    </row>
    <row r="52" spans="1:10" ht="14.45" customHeight="1">
      <c r="A52" s="34"/>
      <c r="B52" s="35"/>
      <c r="C52" s="36"/>
      <c r="D52" s="36"/>
      <c r="E52" s="36"/>
      <c r="F52" s="36"/>
      <c r="G52" s="36"/>
      <c r="H52" s="18" t="s">
        <v>156</v>
      </c>
      <c r="I52" s="37"/>
      <c r="J52" s="29"/>
    </row>
    <row r="53" spans="1:10" ht="14.45" customHeight="1">
      <c r="A53" s="34"/>
      <c r="B53" s="35"/>
      <c r="C53" s="36"/>
      <c r="D53" s="36"/>
      <c r="E53" s="36"/>
      <c r="F53" s="36"/>
      <c r="G53" s="36"/>
      <c r="H53" s="18" t="s">
        <v>128</v>
      </c>
      <c r="I53" s="37"/>
      <c r="J53" s="29"/>
    </row>
    <row r="54" spans="1:10" ht="38.25">
      <c r="A54" s="24">
        <v>36</v>
      </c>
      <c r="B54" s="25" t="s">
        <v>75</v>
      </c>
      <c r="C54" s="22" t="s">
        <v>157</v>
      </c>
      <c r="D54" s="22" t="s">
        <v>76</v>
      </c>
      <c r="E54" s="22" t="s">
        <v>77</v>
      </c>
      <c r="F54" s="22" t="s">
        <v>55</v>
      </c>
      <c r="G54" s="22"/>
      <c r="H54" s="22" t="s">
        <v>83</v>
      </c>
      <c r="I54" s="23"/>
    </row>
    <row r="55" spans="1:10" ht="25.5">
      <c r="A55" s="20">
        <v>37</v>
      </c>
      <c r="B55" s="21" t="s">
        <v>75</v>
      </c>
      <c r="C55" s="18" t="s">
        <v>158</v>
      </c>
      <c r="D55" s="18" t="s">
        <v>76</v>
      </c>
      <c r="E55" s="18" t="s">
        <v>77</v>
      </c>
      <c r="F55" s="18" t="s">
        <v>14</v>
      </c>
      <c r="G55" s="18"/>
      <c r="H55" s="18" t="s">
        <v>94</v>
      </c>
      <c r="I55" s="19"/>
    </row>
    <row r="56" spans="1:10" ht="39.6">
      <c r="A56" s="24">
        <v>38</v>
      </c>
      <c r="B56" s="25" t="s">
        <v>75</v>
      </c>
      <c r="C56" s="22" t="s">
        <v>159</v>
      </c>
      <c r="D56" s="22" t="s">
        <v>76</v>
      </c>
      <c r="E56" s="22" t="s">
        <v>77</v>
      </c>
      <c r="F56" s="22" t="s">
        <v>6</v>
      </c>
      <c r="G56" s="22"/>
      <c r="H56" s="22" t="s">
        <v>83</v>
      </c>
      <c r="I56" s="23"/>
    </row>
    <row r="57" spans="1:10" ht="40.5">
      <c r="A57" s="20">
        <v>39</v>
      </c>
      <c r="B57" s="21" t="s">
        <v>75</v>
      </c>
      <c r="C57" s="18" t="s">
        <v>160</v>
      </c>
      <c r="D57" s="18" t="s">
        <v>51</v>
      </c>
      <c r="E57" s="18" t="s">
        <v>96</v>
      </c>
      <c r="F57" s="18" t="s">
        <v>76</v>
      </c>
      <c r="G57" s="18" t="s">
        <v>77</v>
      </c>
      <c r="H57" s="18" t="s">
        <v>94</v>
      </c>
      <c r="I57" s="19"/>
      <c r="J57" s="11" t="s">
        <v>155</v>
      </c>
    </row>
    <row r="58" spans="1:10" ht="39.6">
      <c r="A58" s="24">
        <v>40</v>
      </c>
      <c r="B58" s="25" t="s">
        <v>75</v>
      </c>
      <c r="C58" s="22" t="s">
        <v>161</v>
      </c>
      <c r="D58" s="22" t="s">
        <v>55</v>
      </c>
      <c r="E58" s="22" t="s">
        <v>148</v>
      </c>
      <c r="F58" s="22" t="s">
        <v>76</v>
      </c>
      <c r="G58" s="22" t="s">
        <v>77</v>
      </c>
      <c r="H58" s="22" t="s">
        <v>83</v>
      </c>
      <c r="I58" s="23"/>
    </row>
    <row r="59" spans="1:10" ht="38.25">
      <c r="A59" s="20">
        <v>41</v>
      </c>
      <c r="B59" s="21" t="s">
        <v>75</v>
      </c>
      <c r="C59" s="18" t="s">
        <v>162</v>
      </c>
      <c r="D59" s="18" t="s">
        <v>76</v>
      </c>
      <c r="E59" s="18" t="s">
        <v>77</v>
      </c>
      <c r="F59" s="18" t="s">
        <v>36</v>
      </c>
      <c r="G59" s="18" t="s">
        <v>88</v>
      </c>
      <c r="H59" s="18" t="s">
        <v>163</v>
      </c>
      <c r="I59" s="19"/>
    </row>
    <row r="60" spans="1:10">
      <c r="A60" s="33">
        <v>42</v>
      </c>
      <c r="B60" s="32" t="s">
        <v>75</v>
      </c>
      <c r="C60" s="31" t="s">
        <v>164</v>
      </c>
      <c r="D60" s="31" t="s">
        <v>76</v>
      </c>
      <c r="E60" s="31" t="s">
        <v>77</v>
      </c>
      <c r="F60" s="31" t="s">
        <v>51</v>
      </c>
      <c r="G60" s="31" t="s">
        <v>96</v>
      </c>
      <c r="H60" s="22" t="s">
        <v>165</v>
      </c>
      <c r="I60" s="30"/>
    </row>
    <row r="61" spans="1:10">
      <c r="A61" s="33"/>
      <c r="B61" s="32"/>
      <c r="C61" s="31"/>
      <c r="D61" s="31"/>
      <c r="E61" s="31"/>
      <c r="F61" s="31"/>
      <c r="G61" s="31"/>
      <c r="H61" s="22" t="s">
        <v>128</v>
      </c>
      <c r="I61" s="30"/>
    </row>
    <row r="62" spans="1:10" ht="26.45">
      <c r="A62" s="34">
        <v>43</v>
      </c>
      <c r="B62" s="35" t="s">
        <v>75</v>
      </c>
      <c r="C62" s="36" t="s">
        <v>166</v>
      </c>
      <c r="D62" s="36" t="s">
        <v>67</v>
      </c>
      <c r="E62" s="36" t="s">
        <v>88</v>
      </c>
      <c r="F62" s="36" t="s">
        <v>76</v>
      </c>
      <c r="G62" s="36" t="s">
        <v>77</v>
      </c>
      <c r="H62" s="18" t="s">
        <v>167</v>
      </c>
      <c r="I62" s="37"/>
    </row>
    <row r="63" spans="1:10">
      <c r="A63" s="34"/>
      <c r="B63" s="35"/>
      <c r="C63" s="36"/>
      <c r="D63" s="36"/>
      <c r="E63" s="36"/>
      <c r="F63" s="36"/>
      <c r="G63" s="36"/>
      <c r="H63" s="18" t="s">
        <v>128</v>
      </c>
      <c r="I63" s="37"/>
    </row>
    <row r="64" spans="1:10" ht="38.25">
      <c r="A64" s="20"/>
      <c r="B64" s="12" t="s">
        <v>168</v>
      </c>
      <c r="C64" s="18" t="s">
        <v>169</v>
      </c>
      <c r="D64" s="18" t="s">
        <v>6</v>
      </c>
      <c r="E64" s="18" t="s">
        <v>140</v>
      </c>
      <c r="F64" s="18" t="s">
        <v>76</v>
      </c>
      <c r="G64" s="18" t="s">
        <v>77</v>
      </c>
      <c r="H64" s="18" t="s">
        <v>170</v>
      </c>
      <c r="I64" s="19"/>
    </row>
    <row r="65" spans="1:9" ht="25.5">
      <c r="A65" s="24">
        <v>44</v>
      </c>
      <c r="B65" s="25" t="s">
        <v>75</v>
      </c>
      <c r="C65" s="22" t="s">
        <v>171</v>
      </c>
      <c r="D65" s="22" t="s">
        <v>76</v>
      </c>
      <c r="E65" s="22" t="s">
        <v>77</v>
      </c>
      <c r="F65" s="22" t="s">
        <v>6</v>
      </c>
      <c r="G65" s="22" t="s">
        <v>140</v>
      </c>
      <c r="H65" s="22" t="s">
        <v>83</v>
      </c>
      <c r="I65" s="23"/>
    </row>
    <row r="66" spans="1:9" ht="39.6">
      <c r="A66" s="20">
        <v>45</v>
      </c>
      <c r="B66" s="21" t="s">
        <v>75</v>
      </c>
      <c r="C66" s="18" t="s">
        <v>172</v>
      </c>
      <c r="D66" s="18" t="s">
        <v>76</v>
      </c>
      <c r="E66" s="18" t="s">
        <v>77</v>
      </c>
      <c r="F66" s="18" t="s">
        <v>67</v>
      </c>
      <c r="G66" s="18"/>
      <c r="H66" s="18" t="s">
        <v>83</v>
      </c>
      <c r="I66" s="19"/>
    </row>
    <row r="67" spans="1:9">
      <c r="A67" s="33">
        <v>46</v>
      </c>
      <c r="B67" s="32" t="s">
        <v>75</v>
      </c>
      <c r="C67" s="31" t="s">
        <v>173</v>
      </c>
      <c r="D67" s="31" t="s">
        <v>29</v>
      </c>
      <c r="E67" s="31" t="s">
        <v>96</v>
      </c>
      <c r="F67" s="31" t="s">
        <v>76</v>
      </c>
      <c r="G67" s="31" t="s">
        <v>77</v>
      </c>
      <c r="H67" s="22" t="s">
        <v>174</v>
      </c>
      <c r="I67" s="30"/>
    </row>
    <row r="68" spans="1:9">
      <c r="A68" s="33"/>
      <c r="B68" s="32"/>
      <c r="C68" s="31"/>
      <c r="D68" s="31"/>
      <c r="E68" s="31"/>
      <c r="F68" s="31"/>
      <c r="G68" s="31"/>
      <c r="H68" s="22" t="s">
        <v>175</v>
      </c>
      <c r="I68" s="30"/>
    </row>
    <row r="69" spans="1:9" ht="39.6">
      <c r="A69" s="20">
        <v>47</v>
      </c>
      <c r="B69" s="21" t="s">
        <v>75</v>
      </c>
      <c r="C69" s="18" t="s">
        <v>176</v>
      </c>
      <c r="D69" s="18" t="s">
        <v>76</v>
      </c>
      <c r="E69" s="18" t="s">
        <v>77</v>
      </c>
      <c r="F69" s="18" t="s">
        <v>51</v>
      </c>
      <c r="G69" s="18" t="s">
        <v>96</v>
      </c>
      <c r="H69" s="18" t="s">
        <v>177</v>
      </c>
      <c r="I69" s="19"/>
    </row>
    <row r="70" spans="1:9">
      <c r="A70" s="33">
        <v>48</v>
      </c>
      <c r="B70" s="32" t="s">
        <v>75</v>
      </c>
      <c r="C70" s="31" t="s">
        <v>178</v>
      </c>
      <c r="D70" s="31" t="s">
        <v>76</v>
      </c>
      <c r="E70" s="31" t="s">
        <v>77</v>
      </c>
      <c r="F70" s="31" t="s">
        <v>51</v>
      </c>
      <c r="G70" s="31" t="s">
        <v>96</v>
      </c>
      <c r="H70" s="22" t="s">
        <v>179</v>
      </c>
      <c r="I70" s="30"/>
    </row>
    <row r="71" spans="1:9">
      <c r="A71" s="33"/>
      <c r="B71" s="32"/>
      <c r="C71" s="31"/>
      <c r="D71" s="31"/>
      <c r="E71" s="31"/>
      <c r="F71" s="31"/>
      <c r="G71" s="31"/>
      <c r="H71" s="22" t="s">
        <v>128</v>
      </c>
      <c r="I71" s="30"/>
    </row>
    <row r="72" spans="1:9" ht="39.6">
      <c r="A72" s="20">
        <v>49</v>
      </c>
      <c r="B72" s="21" t="s">
        <v>75</v>
      </c>
      <c r="C72" s="18" t="s">
        <v>180</v>
      </c>
      <c r="D72" s="18" t="s">
        <v>76</v>
      </c>
      <c r="E72" s="18" t="s">
        <v>77</v>
      </c>
      <c r="F72" s="18" t="s">
        <v>53</v>
      </c>
      <c r="G72" s="18" t="s">
        <v>88</v>
      </c>
      <c r="H72" s="18" t="s">
        <v>83</v>
      </c>
      <c r="I72" s="19"/>
    </row>
    <row r="73" spans="1:9">
      <c r="A73" s="33">
        <v>50</v>
      </c>
      <c r="B73" s="32" t="s">
        <v>75</v>
      </c>
      <c r="C73" s="31" t="s">
        <v>181</v>
      </c>
      <c r="D73" s="31" t="s">
        <v>29</v>
      </c>
      <c r="E73" s="31" t="s">
        <v>182</v>
      </c>
      <c r="F73" s="31" t="s">
        <v>76</v>
      </c>
      <c r="G73" s="31" t="s">
        <v>77</v>
      </c>
      <c r="H73" s="22" t="s">
        <v>183</v>
      </c>
      <c r="I73" s="1"/>
    </row>
    <row r="74" spans="1:9" ht="15" thickBot="1">
      <c r="A74" s="39"/>
      <c r="B74" s="40"/>
      <c r="C74" s="38"/>
      <c r="D74" s="38"/>
      <c r="E74" s="38"/>
      <c r="F74" s="38"/>
      <c r="G74" s="38"/>
      <c r="H74" s="26" t="s">
        <v>184</v>
      </c>
      <c r="I74" s="2"/>
    </row>
    <row r="75" spans="1:9" ht="38.25">
      <c r="A75" s="3">
        <v>51</v>
      </c>
      <c r="B75" s="4" t="s">
        <v>75</v>
      </c>
      <c r="C75" s="5" t="s">
        <v>185</v>
      </c>
      <c r="D75" s="5" t="s">
        <v>76</v>
      </c>
      <c r="E75" s="5" t="s">
        <v>77</v>
      </c>
      <c r="F75" s="5" t="s">
        <v>18</v>
      </c>
      <c r="G75" s="5"/>
      <c r="H75" s="5" t="s">
        <v>186</v>
      </c>
      <c r="I75" s="6"/>
    </row>
    <row r="76" spans="1:9" ht="39.6">
      <c r="A76" s="24">
        <v>52</v>
      </c>
      <c r="B76" s="25" t="s">
        <v>75</v>
      </c>
      <c r="C76" s="22" t="s">
        <v>187</v>
      </c>
      <c r="D76" s="22" t="s">
        <v>76</v>
      </c>
      <c r="E76" s="22" t="s">
        <v>77</v>
      </c>
      <c r="F76" s="22" t="s">
        <v>51</v>
      </c>
      <c r="G76" s="22" t="s">
        <v>96</v>
      </c>
      <c r="H76" s="22" t="s">
        <v>188</v>
      </c>
      <c r="I76" s="23"/>
    </row>
    <row r="77" spans="1:9" ht="25.15" customHeight="1">
      <c r="A77" s="34">
        <v>53</v>
      </c>
      <c r="B77" s="35" t="s">
        <v>75</v>
      </c>
      <c r="C77" s="36" t="s">
        <v>189</v>
      </c>
      <c r="D77" s="36" t="s">
        <v>23</v>
      </c>
      <c r="E77" s="36"/>
      <c r="F77" s="36" t="s">
        <v>76</v>
      </c>
      <c r="G77" s="36" t="s">
        <v>77</v>
      </c>
      <c r="H77" s="18" t="s">
        <v>190</v>
      </c>
      <c r="I77" s="37"/>
    </row>
    <row r="78" spans="1:9">
      <c r="A78" s="34"/>
      <c r="B78" s="35"/>
      <c r="C78" s="36"/>
      <c r="D78" s="36"/>
      <c r="E78" s="36"/>
      <c r="F78" s="36"/>
      <c r="G78" s="36"/>
      <c r="H78" s="18" t="s">
        <v>128</v>
      </c>
      <c r="I78" s="37"/>
    </row>
    <row r="79" spans="1:9" ht="39.6">
      <c r="A79" s="24">
        <v>54</v>
      </c>
      <c r="B79" s="25" t="s">
        <v>75</v>
      </c>
      <c r="C79" s="22" t="s">
        <v>191</v>
      </c>
      <c r="D79" s="22" t="s">
        <v>76</v>
      </c>
      <c r="E79" s="22" t="s">
        <v>77</v>
      </c>
      <c r="F79" s="22" t="s">
        <v>51</v>
      </c>
      <c r="G79" s="22" t="s">
        <v>96</v>
      </c>
      <c r="H79" s="22" t="s">
        <v>192</v>
      </c>
      <c r="I79" s="23"/>
    </row>
    <row r="80" spans="1:9" ht="38.25">
      <c r="A80" s="20">
        <v>55</v>
      </c>
      <c r="B80" s="21" t="s">
        <v>75</v>
      </c>
      <c r="C80" s="18" t="s">
        <v>191</v>
      </c>
      <c r="D80" s="18" t="s">
        <v>76</v>
      </c>
      <c r="E80" s="18" t="s">
        <v>77</v>
      </c>
      <c r="F80" s="18" t="s">
        <v>53</v>
      </c>
      <c r="G80" s="18" t="s">
        <v>88</v>
      </c>
      <c r="H80" s="18" t="s">
        <v>83</v>
      </c>
      <c r="I80" s="19"/>
    </row>
    <row r="81" spans="1:10" ht="38.25">
      <c r="A81" s="24">
        <v>56</v>
      </c>
      <c r="B81" s="25" t="s">
        <v>75</v>
      </c>
      <c r="C81" s="22" t="s">
        <v>193</v>
      </c>
      <c r="D81" s="22" t="s">
        <v>76</v>
      </c>
      <c r="E81" s="22" t="s">
        <v>77</v>
      </c>
      <c r="F81" s="22" t="s">
        <v>12</v>
      </c>
      <c r="G81" s="22"/>
      <c r="H81" s="22" t="s">
        <v>186</v>
      </c>
      <c r="I81" s="23"/>
    </row>
    <row r="82" spans="1:10" ht="39.6">
      <c r="A82" s="20">
        <v>57</v>
      </c>
      <c r="B82" s="21" t="s">
        <v>75</v>
      </c>
      <c r="C82" s="18">
        <v>1639</v>
      </c>
      <c r="D82" s="18" t="s">
        <v>76</v>
      </c>
      <c r="E82" s="18" t="s">
        <v>77</v>
      </c>
      <c r="F82" s="18" t="s">
        <v>6</v>
      </c>
      <c r="G82" s="18"/>
      <c r="H82" s="18" t="s">
        <v>83</v>
      </c>
      <c r="I82" s="19"/>
    </row>
    <row r="83" spans="1:10" ht="25.5">
      <c r="A83" s="24">
        <v>58</v>
      </c>
      <c r="B83" s="25" t="s">
        <v>75</v>
      </c>
      <c r="C83" s="22" t="s">
        <v>194</v>
      </c>
      <c r="D83" s="22" t="s">
        <v>76</v>
      </c>
      <c r="E83" s="22" t="s">
        <v>77</v>
      </c>
      <c r="F83" s="22" t="s">
        <v>26</v>
      </c>
      <c r="G83" s="22"/>
      <c r="H83" s="22" t="s">
        <v>83</v>
      </c>
      <c r="I83" s="23"/>
    </row>
    <row r="84" spans="1:10" ht="40.5">
      <c r="A84" s="24"/>
      <c r="B84" s="13" t="s">
        <v>168</v>
      </c>
      <c r="C84" s="22" t="s">
        <v>195</v>
      </c>
      <c r="D84" s="22" t="s">
        <v>196</v>
      </c>
      <c r="E84" s="22" t="s">
        <v>77</v>
      </c>
      <c r="F84" s="22" t="s">
        <v>23</v>
      </c>
      <c r="G84" s="22"/>
      <c r="H84" s="22" t="s">
        <v>197</v>
      </c>
      <c r="I84" s="23"/>
      <c r="J84" s="11" t="s">
        <v>155</v>
      </c>
    </row>
    <row r="85" spans="1:10" ht="25.15" customHeight="1">
      <c r="A85" s="34">
        <v>59</v>
      </c>
      <c r="B85" s="35" t="s">
        <v>75</v>
      </c>
      <c r="C85" s="36" t="s">
        <v>198</v>
      </c>
      <c r="D85" s="36" t="s">
        <v>76</v>
      </c>
      <c r="E85" s="36" t="s">
        <v>77</v>
      </c>
      <c r="F85" s="36" t="s">
        <v>20</v>
      </c>
      <c r="G85" s="36"/>
      <c r="H85" s="18" t="s">
        <v>199</v>
      </c>
      <c r="I85" s="37"/>
    </row>
    <row r="86" spans="1:10">
      <c r="A86" s="34"/>
      <c r="B86" s="35"/>
      <c r="C86" s="36"/>
      <c r="D86" s="36"/>
      <c r="E86" s="36"/>
      <c r="F86" s="36"/>
      <c r="G86" s="36"/>
      <c r="H86" s="18" t="s">
        <v>128</v>
      </c>
      <c r="I86" s="37"/>
    </row>
    <row r="87" spans="1:10" ht="51.6" customHeight="1">
      <c r="A87" s="33">
        <v>60</v>
      </c>
      <c r="B87" s="32" t="s">
        <v>75</v>
      </c>
      <c r="C87" s="31" t="s">
        <v>200</v>
      </c>
      <c r="D87" s="31" t="s">
        <v>76</v>
      </c>
      <c r="E87" s="31" t="s">
        <v>77</v>
      </c>
      <c r="F87" s="31" t="s">
        <v>51</v>
      </c>
      <c r="G87" s="31" t="s">
        <v>96</v>
      </c>
      <c r="H87" s="22" t="s">
        <v>201</v>
      </c>
      <c r="I87" s="30"/>
    </row>
    <row r="88" spans="1:10">
      <c r="A88" s="33"/>
      <c r="B88" s="32"/>
      <c r="C88" s="31"/>
      <c r="D88" s="31"/>
      <c r="E88" s="31"/>
      <c r="F88" s="31"/>
      <c r="G88" s="31"/>
      <c r="H88" s="22" t="s">
        <v>92</v>
      </c>
      <c r="I88" s="30"/>
    </row>
    <row r="89" spans="1:10" ht="39.6">
      <c r="A89" s="20">
        <v>61</v>
      </c>
      <c r="B89" s="21" t="s">
        <v>75</v>
      </c>
      <c r="C89" s="18" t="s">
        <v>202</v>
      </c>
      <c r="D89" s="18" t="s">
        <v>76</v>
      </c>
      <c r="E89" s="18" t="s">
        <v>77</v>
      </c>
      <c r="F89" s="18" t="s">
        <v>51</v>
      </c>
      <c r="G89" s="18" t="s">
        <v>96</v>
      </c>
      <c r="H89" s="18" t="s">
        <v>203</v>
      </c>
      <c r="I89" s="19"/>
    </row>
    <row r="90" spans="1:10" ht="39.6">
      <c r="A90" s="24">
        <v>62</v>
      </c>
      <c r="B90" s="25" t="s">
        <v>75</v>
      </c>
      <c r="C90" s="22" t="s">
        <v>204</v>
      </c>
      <c r="D90" s="22" t="s">
        <v>76</v>
      </c>
      <c r="E90" s="22" t="s">
        <v>77</v>
      </c>
      <c r="F90" s="22" t="s">
        <v>205</v>
      </c>
      <c r="G90" s="22"/>
      <c r="H90" s="22" t="s">
        <v>83</v>
      </c>
      <c r="I90" s="23"/>
    </row>
    <row r="91" spans="1:10" ht="25.5">
      <c r="A91" s="20">
        <v>63</v>
      </c>
      <c r="B91" s="21" t="s">
        <v>75</v>
      </c>
      <c r="C91" s="18" t="s">
        <v>206</v>
      </c>
      <c r="D91" s="18" t="s">
        <v>76</v>
      </c>
      <c r="E91" s="18" t="s">
        <v>77</v>
      </c>
      <c r="F91" s="18" t="s">
        <v>37</v>
      </c>
      <c r="G91" s="18"/>
      <c r="H91" s="18" t="s">
        <v>94</v>
      </c>
      <c r="I91" s="19"/>
    </row>
    <row r="92" spans="1:10" ht="39.6">
      <c r="A92" s="24">
        <v>64</v>
      </c>
      <c r="B92" s="25" t="s">
        <v>75</v>
      </c>
      <c r="C92" s="22" t="s">
        <v>207</v>
      </c>
      <c r="D92" s="22" t="s">
        <v>76</v>
      </c>
      <c r="E92" s="22" t="s">
        <v>77</v>
      </c>
      <c r="F92" s="22" t="s">
        <v>59</v>
      </c>
      <c r="G92" s="22"/>
      <c r="H92" s="22" t="s">
        <v>83</v>
      </c>
      <c r="I92" s="23"/>
    </row>
    <row r="93" spans="1:10" ht="39.6">
      <c r="A93" s="20">
        <v>65</v>
      </c>
      <c r="B93" s="21" t="s">
        <v>75</v>
      </c>
      <c r="C93" s="18" t="s">
        <v>208</v>
      </c>
      <c r="D93" s="18" t="s">
        <v>76</v>
      </c>
      <c r="E93" s="18" t="s">
        <v>77</v>
      </c>
      <c r="F93" s="18" t="s">
        <v>51</v>
      </c>
      <c r="G93" s="18" t="s">
        <v>96</v>
      </c>
      <c r="H93" s="18" t="s">
        <v>209</v>
      </c>
      <c r="I93" s="19"/>
    </row>
    <row r="94" spans="1:10" ht="25.5">
      <c r="A94" s="24">
        <v>66</v>
      </c>
      <c r="B94" s="25" t="s">
        <v>75</v>
      </c>
      <c r="C94" s="22" t="s">
        <v>210</v>
      </c>
      <c r="D94" s="22" t="s">
        <v>76</v>
      </c>
      <c r="E94" s="22" t="s">
        <v>77</v>
      </c>
      <c r="F94" s="22" t="s">
        <v>17</v>
      </c>
      <c r="G94" s="22"/>
      <c r="H94" s="22" t="s">
        <v>94</v>
      </c>
      <c r="I94" s="23"/>
    </row>
    <row r="95" spans="1:10" ht="25.15" customHeight="1">
      <c r="A95" s="34">
        <v>67</v>
      </c>
      <c r="B95" s="35" t="s">
        <v>75</v>
      </c>
      <c r="C95" s="36" t="s">
        <v>211</v>
      </c>
      <c r="D95" s="36" t="s">
        <v>5</v>
      </c>
      <c r="E95" s="36" t="s">
        <v>212</v>
      </c>
      <c r="F95" s="36" t="s">
        <v>76</v>
      </c>
      <c r="G95" s="36" t="s">
        <v>77</v>
      </c>
      <c r="H95" s="18" t="s">
        <v>213</v>
      </c>
      <c r="I95" s="37"/>
    </row>
    <row r="96" spans="1:10">
      <c r="A96" s="34"/>
      <c r="B96" s="35"/>
      <c r="C96" s="36"/>
      <c r="D96" s="36"/>
      <c r="E96" s="36"/>
      <c r="F96" s="36"/>
      <c r="G96" s="36"/>
      <c r="H96" s="18" t="s">
        <v>214</v>
      </c>
      <c r="I96" s="37"/>
    </row>
    <row r="97" spans="1:9" ht="39.6">
      <c r="A97" s="24">
        <v>68</v>
      </c>
      <c r="B97" s="25" t="s">
        <v>75</v>
      </c>
      <c r="C97" s="22" t="s">
        <v>215</v>
      </c>
      <c r="D97" s="22" t="s">
        <v>76</v>
      </c>
      <c r="E97" s="22" t="s">
        <v>77</v>
      </c>
      <c r="F97" s="22" t="s">
        <v>51</v>
      </c>
      <c r="G97" s="22" t="s">
        <v>96</v>
      </c>
      <c r="H97" s="22" t="s">
        <v>216</v>
      </c>
      <c r="I97" s="23"/>
    </row>
    <row r="98" spans="1:9" ht="25.15" customHeight="1">
      <c r="A98" s="34">
        <v>69</v>
      </c>
      <c r="B98" s="35" t="s">
        <v>75</v>
      </c>
      <c r="C98" s="36" t="s">
        <v>217</v>
      </c>
      <c r="D98" s="36" t="s">
        <v>76</v>
      </c>
      <c r="E98" s="36" t="s">
        <v>77</v>
      </c>
      <c r="F98" s="36" t="s">
        <v>50</v>
      </c>
      <c r="G98" s="36"/>
      <c r="H98" s="18" t="s">
        <v>218</v>
      </c>
      <c r="I98" s="37"/>
    </row>
    <row r="99" spans="1:9">
      <c r="A99" s="34"/>
      <c r="B99" s="35"/>
      <c r="C99" s="36"/>
      <c r="D99" s="36"/>
      <c r="E99" s="36"/>
      <c r="F99" s="36"/>
      <c r="G99" s="36"/>
      <c r="H99" s="18" t="s">
        <v>128</v>
      </c>
      <c r="I99" s="37"/>
    </row>
    <row r="100" spans="1:9" ht="25.5">
      <c r="A100" s="24">
        <v>70</v>
      </c>
      <c r="B100" s="25" t="s">
        <v>75</v>
      </c>
      <c r="C100" s="22" t="s">
        <v>219</v>
      </c>
      <c r="D100" s="22" t="s">
        <v>76</v>
      </c>
      <c r="E100" s="22" t="s">
        <v>77</v>
      </c>
      <c r="F100" s="22" t="s">
        <v>33</v>
      </c>
      <c r="G100" s="22"/>
      <c r="H100" s="22" t="s">
        <v>83</v>
      </c>
      <c r="I100" s="23"/>
    </row>
    <row r="101" spans="1:9" ht="39.6">
      <c r="A101" s="20">
        <v>71</v>
      </c>
      <c r="B101" s="21" t="s">
        <v>75</v>
      </c>
      <c r="C101" s="18" t="s">
        <v>220</v>
      </c>
      <c r="D101" s="18" t="s">
        <v>76</v>
      </c>
      <c r="E101" s="18" t="s">
        <v>77</v>
      </c>
      <c r="F101" s="18" t="s">
        <v>51</v>
      </c>
      <c r="G101" s="18" t="s">
        <v>96</v>
      </c>
      <c r="H101" s="18" t="s">
        <v>221</v>
      </c>
      <c r="I101" s="19"/>
    </row>
    <row r="102" spans="1:9" ht="39.6">
      <c r="A102" s="24">
        <v>72</v>
      </c>
      <c r="B102" s="25" t="s">
        <v>75</v>
      </c>
      <c r="C102" s="22" t="s">
        <v>222</v>
      </c>
      <c r="D102" s="22" t="s">
        <v>76</v>
      </c>
      <c r="E102" s="22" t="s">
        <v>77</v>
      </c>
      <c r="F102" s="22" t="s">
        <v>17</v>
      </c>
      <c r="G102" s="22"/>
      <c r="H102" s="22" t="s">
        <v>94</v>
      </c>
      <c r="I102" s="23"/>
    </row>
    <row r="103" spans="1:9" ht="39.6">
      <c r="A103" s="20">
        <v>73</v>
      </c>
      <c r="B103" s="21" t="s">
        <v>75</v>
      </c>
      <c r="C103" s="18" t="s">
        <v>223</v>
      </c>
      <c r="D103" s="18" t="s">
        <v>76</v>
      </c>
      <c r="E103" s="18" t="s">
        <v>77</v>
      </c>
      <c r="F103" s="18" t="s">
        <v>55</v>
      </c>
      <c r="G103" s="18"/>
      <c r="H103" s="18" t="s">
        <v>83</v>
      </c>
      <c r="I103" s="19"/>
    </row>
    <row r="104" spans="1:9" ht="39.6">
      <c r="A104" s="24">
        <v>74</v>
      </c>
      <c r="B104" s="25" t="s">
        <v>75</v>
      </c>
      <c r="C104" s="22" t="s">
        <v>224</v>
      </c>
      <c r="D104" s="22" t="s">
        <v>76</v>
      </c>
      <c r="E104" s="22" t="s">
        <v>77</v>
      </c>
      <c r="F104" s="22" t="s">
        <v>51</v>
      </c>
      <c r="G104" s="22" t="s">
        <v>96</v>
      </c>
      <c r="H104" s="22" t="s">
        <v>225</v>
      </c>
      <c r="I104" s="23"/>
    </row>
    <row r="105" spans="1:9" ht="25.5">
      <c r="A105" s="20">
        <v>75</v>
      </c>
      <c r="B105" s="21" t="s">
        <v>75</v>
      </c>
      <c r="C105" s="18">
        <v>1641</v>
      </c>
      <c r="D105" s="18" t="s">
        <v>76</v>
      </c>
      <c r="E105" s="18" t="s">
        <v>77</v>
      </c>
      <c r="F105" s="18" t="s">
        <v>10</v>
      </c>
      <c r="G105" s="18"/>
      <c r="H105" s="18" t="s">
        <v>83</v>
      </c>
      <c r="I105" s="19"/>
    </row>
    <row r="106" spans="1:9" ht="52.9">
      <c r="A106" s="24">
        <v>76</v>
      </c>
      <c r="B106" s="25" t="s">
        <v>75</v>
      </c>
      <c r="C106" s="22" t="s">
        <v>226</v>
      </c>
      <c r="D106" s="22" t="s">
        <v>14</v>
      </c>
      <c r="E106" s="22" t="s">
        <v>150</v>
      </c>
      <c r="F106" s="22" t="s">
        <v>76</v>
      </c>
      <c r="G106" s="22" t="s">
        <v>77</v>
      </c>
      <c r="H106" s="22" t="s">
        <v>83</v>
      </c>
      <c r="I106" s="23"/>
    </row>
    <row r="107" spans="1:9" ht="52.9">
      <c r="A107" s="20">
        <v>77</v>
      </c>
      <c r="B107" s="21" t="s">
        <v>75</v>
      </c>
      <c r="C107" s="18" t="s">
        <v>226</v>
      </c>
      <c r="D107" s="18" t="s">
        <v>14</v>
      </c>
      <c r="E107" s="18" t="s">
        <v>150</v>
      </c>
      <c r="F107" s="18" t="s">
        <v>76</v>
      </c>
      <c r="G107" s="18" t="s">
        <v>77</v>
      </c>
      <c r="H107" s="18" t="s">
        <v>83</v>
      </c>
      <c r="I107" s="19"/>
    </row>
    <row r="108" spans="1:9" ht="52.9">
      <c r="A108" s="24">
        <v>78</v>
      </c>
      <c r="B108" s="25" t="s">
        <v>75</v>
      </c>
      <c r="C108" s="22" t="s">
        <v>226</v>
      </c>
      <c r="D108" s="22" t="s">
        <v>14</v>
      </c>
      <c r="E108" s="22" t="s">
        <v>150</v>
      </c>
      <c r="F108" s="22" t="s">
        <v>76</v>
      </c>
      <c r="G108" s="22" t="s">
        <v>77</v>
      </c>
      <c r="H108" s="22" t="s">
        <v>83</v>
      </c>
      <c r="I108" s="23"/>
    </row>
    <row r="109" spans="1:9" ht="39.6">
      <c r="A109" s="20">
        <v>79</v>
      </c>
      <c r="B109" s="21" t="s">
        <v>75</v>
      </c>
      <c r="C109" s="18" t="s">
        <v>227</v>
      </c>
      <c r="D109" s="18" t="s">
        <v>76</v>
      </c>
      <c r="E109" s="18" t="s">
        <v>77</v>
      </c>
      <c r="F109" s="18" t="s">
        <v>6</v>
      </c>
      <c r="G109" s="18"/>
      <c r="H109" s="18" t="s">
        <v>94</v>
      </c>
      <c r="I109" s="19"/>
    </row>
    <row r="110" spans="1:9" ht="39.6">
      <c r="A110" s="24">
        <v>80</v>
      </c>
      <c r="B110" s="25" t="s">
        <v>75</v>
      </c>
      <c r="C110" s="22" t="s">
        <v>228</v>
      </c>
      <c r="D110" s="22" t="s">
        <v>76</v>
      </c>
      <c r="E110" s="22" t="s">
        <v>77</v>
      </c>
      <c r="F110" s="22" t="s">
        <v>51</v>
      </c>
      <c r="G110" s="22" t="s">
        <v>96</v>
      </c>
      <c r="H110" s="22" t="s">
        <v>229</v>
      </c>
      <c r="I110" s="23"/>
    </row>
    <row r="111" spans="1:9" ht="52.9">
      <c r="A111" s="20">
        <v>81</v>
      </c>
      <c r="B111" s="21" t="s">
        <v>75</v>
      </c>
      <c r="C111" s="18" t="s">
        <v>230</v>
      </c>
      <c r="D111" s="18" t="s">
        <v>6</v>
      </c>
      <c r="E111" s="18" t="s">
        <v>140</v>
      </c>
      <c r="F111" s="18" t="s">
        <v>76</v>
      </c>
      <c r="G111" s="18" t="s">
        <v>77</v>
      </c>
      <c r="H111" s="18" t="s">
        <v>83</v>
      </c>
      <c r="I111" s="19"/>
    </row>
    <row r="112" spans="1:9" ht="25.5">
      <c r="A112" s="24">
        <v>82</v>
      </c>
      <c r="B112" s="25" t="s">
        <v>75</v>
      </c>
      <c r="C112" s="22" t="s">
        <v>231</v>
      </c>
      <c r="D112" s="22" t="s">
        <v>76</v>
      </c>
      <c r="E112" s="22" t="s">
        <v>77</v>
      </c>
      <c r="F112" s="22" t="s">
        <v>40</v>
      </c>
      <c r="G112" s="22"/>
      <c r="H112" s="22" t="s">
        <v>186</v>
      </c>
      <c r="I112" s="23"/>
    </row>
    <row r="113" spans="1:9" ht="39.6">
      <c r="A113" s="20">
        <v>83</v>
      </c>
      <c r="B113" s="21" t="s">
        <v>75</v>
      </c>
      <c r="C113" s="18" t="s">
        <v>232</v>
      </c>
      <c r="D113" s="18" t="s">
        <v>76</v>
      </c>
      <c r="E113" s="18" t="s">
        <v>77</v>
      </c>
      <c r="F113" s="18" t="s">
        <v>6</v>
      </c>
      <c r="G113" s="18" t="s">
        <v>140</v>
      </c>
      <c r="H113" s="18" t="s">
        <v>83</v>
      </c>
      <c r="I113" s="19"/>
    </row>
    <row r="114" spans="1:9" ht="39.6">
      <c r="A114" s="24">
        <v>84</v>
      </c>
      <c r="B114" s="25" t="s">
        <v>75</v>
      </c>
      <c r="C114" s="22" t="s">
        <v>232</v>
      </c>
      <c r="D114" s="22" t="s">
        <v>76</v>
      </c>
      <c r="E114" s="22" t="s">
        <v>77</v>
      </c>
      <c r="F114" s="22" t="s">
        <v>51</v>
      </c>
      <c r="G114" s="22" t="s">
        <v>96</v>
      </c>
      <c r="H114" s="22" t="s">
        <v>233</v>
      </c>
      <c r="I114" s="23"/>
    </row>
    <row r="115" spans="1:9" ht="52.9">
      <c r="A115" s="20">
        <v>85</v>
      </c>
      <c r="B115" s="21" t="s">
        <v>75</v>
      </c>
      <c r="C115" s="18" t="s">
        <v>234</v>
      </c>
      <c r="D115" s="18" t="s">
        <v>6</v>
      </c>
      <c r="E115" s="18" t="s">
        <v>140</v>
      </c>
      <c r="F115" s="18" t="s">
        <v>76</v>
      </c>
      <c r="G115" s="18" t="s">
        <v>77</v>
      </c>
      <c r="H115" s="18" t="s">
        <v>83</v>
      </c>
      <c r="I115" s="19"/>
    </row>
    <row r="116" spans="1:9" ht="39.6">
      <c r="A116" s="24">
        <v>86</v>
      </c>
      <c r="B116" s="25" t="s">
        <v>75</v>
      </c>
      <c r="C116" s="22" t="s">
        <v>235</v>
      </c>
      <c r="D116" s="22" t="s">
        <v>76</v>
      </c>
      <c r="E116" s="22" t="s">
        <v>77</v>
      </c>
      <c r="F116" s="22" t="s">
        <v>51</v>
      </c>
      <c r="G116" s="22" t="s">
        <v>96</v>
      </c>
      <c r="H116" s="22" t="s">
        <v>236</v>
      </c>
      <c r="I116" s="23"/>
    </row>
    <row r="117" spans="1:9" ht="39.6">
      <c r="A117" s="20">
        <v>87</v>
      </c>
      <c r="B117" s="21" t="s">
        <v>75</v>
      </c>
      <c r="C117" s="18" t="s">
        <v>237</v>
      </c>
      <c r="D117" s="18" t="s">
        <v>76</v>
      </c>
      <c r="E117" s="18" t="s">
        <v>77</v>
      </c>
      <c r="F117" s="18" t="s">
        <v>51</v>
      </c>
      <c r="G117" s="18" t="s">
        <v>96</v>
      </c>
      <c r="H117" s="18" t="s">
        <v>238</v>
      </c>
      <c r="I117" s="19"/>
    </row>
    <row r="118" spans="1:9" ht="25.15" customHeight="1">
      <c r="A118" s="33">
        <v>88</v>
      </c>
      <c r="B118" s="32" t="s">
        <v>75</v>
      </c>
      <c r="C118" s="31" t="s">
        <v>239</v>
      </c>
      <c r="D118" s="31" t="s">
        <v>76</v>
      </c>
      <c r="E118" s="31" t="s">
        <v>77</v>
      </c>
      <c r="F118" s="31" t="s">
        <v>51</v>
      </c>
      <c r="G118" s="31" t="s">
        <v>96</v>
      </c>
      <c r="H118" s="22" t="s">
        <v>240</v>
      </c>
      <c r="I118" s="30"/>
    </row>
    <row r="119" spans="1:9">
      <c r="A119" s="33"/>
      <c r="B119" s="32"/>
      <c r="C119" s="31"/>
      <c r="D119" s="31"/>
      <c r="E119" s="31"/>
      <c r="F119" s="31"/>
      <c r="G119" s="31"/>
      <c r="H119" s="22" t="s">
        <v>128</v>
      </c>
      <c r="I119" s="30"/>
    </row>
    <row r="120" spans="1:9" ht="39.6">
      <c r="A120" s="20">
        <v>89</v>
      </c>
      <c r="B120" s="21" t="s">
        <v>75</v>
      </c>
      <c r="C120" s="18" t="s">
        <v>239</v>
      </c>
      <c r="D120" s="18" t="s">
        <v>76</v>
      </c>
      <c r="E120" s="18" t="s">
        <v>77</v>
      </c>
      <c r="F120" s="18" t="s">
        <v>55</v>
      </c>
      <c r="G120" s="18"/>
      <c r="H120" s="18" t="s">
        <v>83</v>
      </c>
      <c r="I120" s="19"/>
    </row>
    <row r="121" spans="1:9" ht="39.6">
      <c r="A121" s="24">
        <v>90</v>
      </c>
      <c r="B121" s="25" t="s">
        <v>75</v>
      </c>
      <c r="C121" s="22" t="s">
        <v>241</v>
      </c>
      <c r="D121" s="22" t="s">
        <v>76</v>
      </c>
      <c r="E121" s="22" t="s">
        <v>77</v>
      </c>
      <c r="F121" s="22" t="s">
        <v>51</v>
      </c>
      <c r="G121" s="22" t="s">
        <v>96</v>
      </c>
      <c r="H121" s="22" t="s">
        <v>242</v>
      </c>
      <c r="I121" s="23"/>
    </row>
    <row r="122" spans="1:9" ht="39.6">
      <c r="A122" s="20">
        <v>91</v>
      </c>
      <c r="B122" s="21" t="s">
        <v>75</v>
      </c>
      <c r="C122" s="18" t="s">
        <v>243</v>
      </c>
      <c r="D122" s="18" t="s">
        <v>76</v>
      </c>
      <c r="E122" s="18" t="s">
        <v>77</v>
      </c>
      <c r="F122" s="18" t="s">
        <v>51</v>
      </c>
      <c r="G122" s="18" t="s">
        <v>96</v>
      </c>
      <c r="H122" s="18" t="s">
        <v>244</v>
      </c>
      <c r="I122" s="19"/>
    </row>
    <row r="123" spans="1:9" ht="39.6">
      <c r="A123" s="24">
        <v>92</v>
      </c>
      <c r="B123" s="25" t="s">
        <v>75</v>
      </c>
      <c r="C123" s="22" t="s">
        <v>245</v>
      </c>
      <c r="D123" s="22" t="s">
        <v>76</v>
      </c>
      <c r="E123" s="22" t="s">
        <v>77</v>
      </c>
      <c r="F123" s="22" t="s">
        <v>51</v>
      </c>
      <c r="G123" s="22" t="s">
        <v>96</v>
      </c>
      <c r="H123" s="22" t="s">
        <v>246</v>
      </c>
      <c r="I123" s="23"/>
    </row>
    <row r="124" spans="1:9" ht="25.5">
      <c r="A124" s="20">
        <v>93</v>
      </c>
      <c r="B124" s="21" t="s">
        <v>75</v>
      </c>
      <c r="C124" s="18" t="s">
        <v>247</v>
      </c>
      <c r="D124" s="18" t="s">
        <v>76</v>
      </c>
      <c r="E124" s="18" t="s">
        <v>77</v>
      </c>
      <c r="F124" s="18" t="s">
        <v>52</v>
      </c>
      <c r="G124" s="18"/>
      <c r="H124" s="18" t="s">
        <v>186</v>
      </c>
      <c r="I124" s="19"/>
    </row>
    <row r="125" spans="1:9" ht="39.6">
      <c r="A125" s="24">
        <v>94</v>
      </c>
      <c r="B125" s="25" t="s">
        <v>75</v>
      </c>
      <c r="C125" s="22" t="s">
        <v>248</v>
      </c>
      <c r="D125" s="22" t="s">
        <v>76</v>
      </c>
      <c r="E125" s="22" t="s">
        <v>77</v>
      </c>
      <c r="F125" s="22" t="s">
        <v>51</v>
      </c>
      <c r="G125" s="22" t="s">
        <v>96</v>
      </c>
      <c r="H125" s="22" t="s">
        <v>249</v>
      </c>
      <c r="I125" s="23"/>
    </row>
    <row r="126" spans="1:9" ht="39.6">
      <c r="A126" s="20">
        <v>95</v>
      </c>
      <c r="B126" s="21" t="s">
        <v>75</v>
      </c>
      <c r="C126" s="18" t="s">
        <v>250</v>
      </c>
      <c r="D126" s="18" t="s">
        <v>52</v>
      </c>
      <c r="E126" s="18" t="s">
        <v>251</v>
      </c>
      <c r="F126" s="18" t="s">
        <v>76</v>
      </c>
      <c r="G126" s="18" t="s">
        <v>77</v>
      </c>
      <c r="H126" s="18" t="s">
        <v>186</v>
      </c>
      <c r="I126" s="19"/>
    </row>
    <row r="127" spans="1:9" ht="39.6">
      <c r="A127" s="24">
        <v>96</v>
      </c>
      <c r="B127" s="25" t="s">
        <v>75</v>
      </c>
      <c r="C127" s="22" t="s">
        <v>252</v>
      </c>
      <c r="D127" s="22" t="s">
        <v>76</v>
      </c>
      <c r="E127" s="22" t="s">
        <v>77</v>
      </c>
      <c r="F127" s="22" t="s">
        <v>52</v>
      </c>
      <c r="G127" s="22"/>
      <c r="H127" s="22" t="s">
        <v>186</v>
      </c>
      <c r="I127" s="23"/>
    </row>
    <row r="128" spans="1:9" ht="39.6">
      <c r="A128" s="20">
        <v>97</v>
      </c>
      <c r="B128" s="21" t="s">
        <v>75</v>
      </c>
      <c r="C128" s="18" t="s">
        <v>253</v>
      </c>
      <c r="D128" s="18" t="s">
        <v>76</v>
      </c>
      <c r="E128" s="18" t="s">
        <v>77</v>
      </c>
      <c r="F128" s="18" t="s">
        <v>51</v>
      </c>
      <c r="G128" s="18" t="s">
        <v>96</v>
      </c>
      <c r="H128" s="18" t="s">
        <v>254</v>
      </c>
      <c r="I128" s="19"/>
    </row>
    <row r="129" spans="1:10" ht="39.6">
      <c r="A129" s="24">
        <v>98</v>
      </c>
      <c r="B129" s="25" t="s">
        <v>75</v>
      </c>
      <c r="C129" s="22" t="s">
        <v>255</v>
      </c>
      <c r="D129" s="22" t="s">
        <v>76</v>
      </c>
      <c r="E129" s="22" t="s">
        <v>77</v>
      </c>
      <c r="F129" s="22" t="s">
        <v>21</v>
      </c>
      <c r="G129" s="22"/>
      <c r="H129" s="22" t="s">
        <v>83</v>
      </c>
      <c r="I129" s="23"/>
    </row>
    <row r="130" spans="1:10" ht="25.15" customHeight="1">
      <c r="A130" s="34">
        <v>99</v>
      </c>
      <c r="B130" s="35" t="s">
        <v>75</v>
      </c>
      <c r="C130" s="36" t="s">
        <v>255</v>
      </c>
      <c r="D130" s="36" t="s">
        <v>76</v>
      </c>
      <c r="E130" s="36" t="s">
        <v>77</v>
      </c>
      <c r="F130" s="36" t="s">
        <v>51</v>
      </c>
      <c r="G130" s="36" t="s">
        <v>96</v>
      </c>
      <c r="H130" s="18" t="s">
        <v>256</v>
      </c>
      <c r="I130" s="37"/>
    </row>
    <row r="131" spans="1:10">
      <c r="A131" s="34"/>
      <c r="B131" s="35"/>
      <c r="C131" s="36"/>
      <c r="D131" s="36"/>
      <c r="E131" s="36"/>
      <c r="F131" s="36"/>
      <c r="G131" s="36"/>
      <c r="H131" s="18" t="s">
        <v>128</v>
      </c>
      <c r="I131" s="37"/>
    </row>
    <row r="132" spans="1:10" ht="40.5">
      <c r="A132" s="27">
        <v>100</v>
      </c>
      <c r="B132" s="28" t="s">
        <v>75</v>
      </c>
      <c r="C132" s="26" t="s">
        <v>257</v>
      </c>
      <c r="D132" s="26" t="s">
        <v>76</v>
      </c>
      <c r="E132" s="26" t="s">
        <v>77</v>
      </c>
      <c r="F132" s="26" t="s">
        <v>18</v>
      </c>
      <c r="G132" s="26"/>
      <c r="H132" s="26" t="s">
        <v>186</v>
      </c>
      <c r="I132" s="2"/>
      <c r="J132" s="11" t="s">
        <v>155</v>
      </c>
    </row>
    <row r="133" spans="1:10" ht="39.6">
      <c r="A133" s="3">
        <v>101</v>
      </c>
      <c r="B133" s="4" t="s">
        <v>75</v>
      </c>
      <c r="C133" s="5" t="s">
        <v>258</v>
      </c>
      <c r="D133" s="5" t="s">
        <v>58</v>
      </c>
      <c r="E133" s="5" t="s">
        <v>88</v>
      </c>
      <c r="F133" s="5" t="s">
        <v>76</v>
      </c>
      <c r="G133" s="5" t="s">
        <v>77</v>
      </c>
      <c r="H133" s="5" t="s">
        <v>83</v>
      </c>
      <c r="I133" s="6"/>
    </row>
    <row r="134" spans="1:10" ht="39.6">
      <c r="A134" s="24">
        <v>102</v>
      </c>
      <c r="B134" s="25" t="s">
        <v>75</v>
      </c>
      <c r="C134" s="22" t="s">
        <v>259</v>
      </c>
      <c r="D134" s="22" t="s">
        <v>76</v>
      </c>
      <c r="E134" s="22" t="s">
        <v>77</v>
      </c>
      <c r="F134" s="22" t="s">
        <v>51</v>
      </c>
      <c r="G134" s="22" t="s">
        <v>96</v>
      </c>
      <c r="H134" s="22" t="s">
        <v>260</v>
      </c>
      <c r="I134" s="23"/>
    </row>
    <row r="135" spans="1:10" ht="39.6">
      <c r="A135" s="20">
        <v>103</v>
      </c>
      <c r="B135" s="21" t="s">
        <v>75</v>
      </c>
      <c r="C135" s="18" t="s">
        <v>259</v>
      </c>
      <c r="D135" s="18" t="s">
        <v>76</v>
      </c>
      <c r="E135" s="18" t="s">
        <v>77</v>
      </c>
      <c r="F135" s="18" t="s">
        <v>67</v>
      </c>
      <c r="G135" s="18"/>
      <c r="H135" s="18" t="s">
        <v>83</v>
      </c>
      <c r="I135" s="19"/>
    </row>
    <row r="136" spans="1:10" ht="25.15" customHeight="1">
      <c r="A136" s="33">
        <v>104</v>
      </c>
      <c r="B136" s="32" t="s">
        <v>75</v>
      </c>
      <c r="C136" s="31" t="s">
        <v>261</v>
      </c>
      <c r="D136" s="31" t="s">
        <v>76</v>
      </c>
      <c r="E136" s="31" t="s">
        <v>77</v>
      </c>
      <c r="F136" s="31" t="s">
        <v>51</v>
      </c>
      <c r="G136" s="31" t="s">
        <v>96</v>
      </c>
      <c r="H136" s="22" t="s">
        <v>262</v>
      </c>
      <c r="I136" s="30"/>
    </row>
    <row r="137" spans="1:10">
      <c r="A137" s="33"/>
      <c r="B137" s="32"/>
      <c r="C137" s="31"/>
      <c r="D137" s="31"/>
      <c r="E137" s="31"/>
      <c r="F137" s="31"/>
      <c r="G137" s="31"/>
      <c r="H137" s="22" t="s">
        <v>128</v>
      </c>
      <c r="I137" s="30"/>
    </row>
    <row r="138" spans="1:10" ht="25.5">
      <c r="A138" s="20">
        <v>105</v>
      </c>
      <c r="B138" s="21" t="s">
        <v>75</v>
      </c>
      <c r="C138" s="18" t="s">
        <v>263</v>
      </c>
      <c r="D138" s="18" t="s">
        <v>21</v>
      </c>
      <c r="E138" s="18" t="s">
        <v>251</v>
      </c>
      <c r="F138" s="18" t="s">
        <v>76</v>
      </c>
      <c r="G138" s="18" t="s">
        <v>77</v>
      </c>
      <c r="H138" s="18" t="s">
        <v>83</v>
      </c>
      <c r="I138" s="19"/>
    </row>
    <row r="139" spans="1:10" ht="39.6">
      <c r="A139" s="24">
        <v>106</v>
      </c>
      <c r="B139" s="25" t="s">
        <v>75</v>
      </c>
      <c r="C139" s="22" t="s">
        <v>264</v>
      </c>
      <c r="D139" s="22" t="s">
        <v>76</v>
      </c>
      <c r="E139" s="22" t="s">
        <v>77</v>
      </c>
      <c r="F139" s="22" t="s">
        <v>58</v>
      </c>
      <c r="G139" s="22"/>
      <c r="H139" s="22" t="s">
        <v>83</v>
      </c>
      <c r="I139" s="23"/>
    </row>
    <row r="140" spans="1:10" ht="25.15" customHeight="1">
      <c r="A140" s="34">
        <v>107</v>
      </c>
      <c r="B140" s="35" t="s">
        <v>75</v>
      </c>
      <c r="C140" s="36" t="s">
        <v>265</v>
      </c>
      <c r="D140" s="36" t="s">
        <v>76</v>
      </c>
      <c r="E140" s="36" t="s">
        <v>77</v>
      </c>
      <c r="F140" s="36" t="s">
        <v>51</v>
      </c>
      <c r="G140" s="36" t="s">
        <v>96</v>
      </c>
      <c r="H140" s="18" t="s">
        <v>266</v>
      </c>
      <c r="I140" s="37"/>
    </row>
    <row r="141" spans="1:10">
      <c r="A141" s="34"/>
      <c r="B141" s="35"/>
      <c r="C141" s="36"/>
      <c r="D141" s="36"/>
      <c r="E141" s="36"/>
      <c r="F141" s="36"/>
      <c r="G141" s="36"/>
      <c r="H141" s="18" t="s">
        <v>128</v>
      </c>
      <c r="I141" s="37"/>
    </row>
    <row r="142" spans="1:10" ht="39.6">
      <c r="A142" s="24">
        <v>108</v>
      </c>
      <c r="B142" s="25" t="s">
        <v>75</v>
      </c>
      <c r="C142" s="22" t="s">
        <v>267</v>
      </c>
      <c r="D142" s="22" t="s">
        <v>76</v>
      </c>
      <c r="E142" s="22" t="s">
        <v>77</v>
      </c>
      <c r="F142" s="22" t="s">
        <v>51</v>
      </c>
      <c r="G142" s="22" t="s">
        <v>96</v>
      </c>
      <c r="H142" s="22" t="s">
        <v>268</v>
      </c>
      <c r="I142" s="23"/>
    </row>
    <row r="143" spans="1:10" ht="39.6">
      <c r="A143" s="20">
        <v>109</v>
      </c>
      <c r="B143" s="21" t="s">
        <v>75</v>
      </c>
      <c r="C143" s="18" t="s">
        <v>269</v>
      </c>
      <c r="D143" s="18" t="s">
        <v>76</v>
      </c>
      <c r="E143" s="18" t="s">
        <v>77</v>
      </c>
      <c r="F143" s="18" t="s">
        <v>51</v>
      </c>
      <c r="G143" s="18" t="s">
        <v>96</v>
      </c>
      <c r="H143" s="18" t="s">
        <v>270</v>
      </c>
      <c r="I143" s="19"/>
    </row>
    <row r="144" spans="1:10" ht="39.6">
      <c r="A144" s="24">
        <v>110</v>
      </c>
      <c r="B144" s="25" t="s">
        <v>75</v>
      </c>
      <c r="C144" s="22" t="s">
        <v>271</v>
      </c>
      <c r="D144" s="22" t="s">
        <v>15</v>
      </c>
      <c r="E144" s="22"/>
      <c r="F144" s="22" t="s">
        <v>76</v>
      </c>
      <c r="G144" s="22" t="s">
        <v>77</v>
      </c>
      <c r="H144" s="22" t="s">
        <v>272</v>
      </c>
      <c r="I144" s="23"/>
    </row>
    <row r="145" spans="1:9" ht="39.6">
      <c r="A145" s="20">
        <v>111</v>
      </c>
      <c r="B145" s="21" t="s">
        <v>75</v>
      </c>
      <c r="C145" s="18" t="s">
        <v>273</v>
      </c>
      <c r="D145" s="18" t="s">
        <v>21</v>
      </c>
      <c r="E145" s="18" t="s">
        <v>251</v>
      </c>
      <c r="F145" s="18" t="s">
        <v>76</v>
      </c>
      <c r="G145" s="18" t="s">
        <v>77</v>
      </c>
      <c r="H145" s="18" t="s">
        <v>83</v>
      </c>
      <c r="I145" s="19"/>
    </row>
    <row r="146" spans="1:9" ht="39.6">
      <c r="A146" s="24">
        <v>112</v>
      </c>
      <c r="B146" s="25" t="s">
        <v>75</v>
      </c>
      <c r="C146" s="22" t="s">
        <v>274</v>
      </c>
      <c r="D146" s="22" t="s">
        <v>76</v>
      </c>
      <c r="E146" s="22" t="s">
        <v>77</v>
      </c>
      <c r="F146" s="22" t="s">
        <v>55</v>
      </c>
      <c r="G146" s="22"/>
      <c r="H146" s="22" t="s">
        <v>83</v>
      </c>
      <c r="I146" s="23"/>
    </row>
    <row r="147" spans="1:9" ht="39.6">
      <c r="A147" s="20">
        <v>113</v>
      </c>
      <c r="B147" s="21" t="s">
        <v>75</v>
      </c>
      <c r="C147" s="18" t="s">
        <v>275</v>
      </c>
      <c r="D147" s="18" t="s">
        <v>76</v>
      </c>
      <c r="E147" s="18" t="s">
        <v>77</v>
      </c>
      <c r="F147" s="18" t="s">
        <v>57</v>
      </c>
      <c r="G147" s="18" t="s">
        <v>276</v>
      </c>
      <c r="H147" s="18" t="s">
        <v>94</v>
      </c>
      <c r="I147" s="19"/>
    </row>
    <row r="148" spans="1:9" ht="39.6">
      <c r="A148" s="24">
        <v>114</v>
      </c>
      <c r="B148" s="25" t="s">
        <v>75</v>
      </c>
      <c r="C148" s="22" t="s">
        <v>277</v>
      </c>
      <c r="D148" s="22" t="s">
        <v>76</v>
      </c>
      <c r="E148" s="22" t="s">
        <v>77</v>
      </c>
      <c r="F148" s="22" t="s">
        <v>51</v>
      </c>
      <c r="G148" s="22" t="s">
        <v>96</v>
      </c>
      <c r="H148" s="22" t="s">
        <v>278</v>
      </c>
      <c r="I148" s="23"/>
    </row>
    <row r="149" spans="1:9" ht="39.6">
      <c r="A149" s="20">
        <v>115</v>
      </c>
      <c r="B149" s="21" t="s">
        <v>75</v>
      </c>
      <c r="C149" s="18" t="s">
        <v>279</v>
      </c>
      <c r="D149" s="18" t="s">
        <v>38</v>
      </c>
      <c r="E149" s="18" t="s">
        <v>88</v>
      </c>
      <c r="F149" s="18" t="s">
        <v>76</v>
      </c>
      <c r="G149" s="18" t="s">
        <v>77</v>
      </c>
      <c r="H149" s="18" t="s">
        <v>94</v>
      </c>
      <c r="I149" s="19"/>
    </row>
    <row r="150" spans="1:9" ht="39.6">
      <c r="A150" s="24">
        <v>116</v>
      </c>
      <c r="B150" s="25" t="s">
        <v>75</v>
      </c>
      <c r="C150" s="22" t="s">
        <v>280</v>
      </c>
      <c r="D150" s="22" t="s">
        <v>76</v>
      </c>
      <c r="E150" s="22" t="s">
        <v>77</v>
      </c>
      <c r="F150" s="22" t="s">
        <v>67</v>
      </c>
      <c r="G150" s="22"/>
      <c r="H150" s="22" t="s">
        <v>83</v>
      </c>
      <c r="I150" s="23"/>
    </row>
    <row r="151" spans="1:9" ht="39.6">
      <c r="A151" s="20">
        <v>117</v>
      </c>
      <c r="B151" s="21" t="s">
        <v>75</v>
      </c>
      <c r="C151" s="18" t="s">
        <v>281</v>
      </c>
      <c r="D151" s="18" t="s">
        <v>76</v>
      </c>
      <c r="E151" s="18" t="s">
        <v>77</v>
      </c>
      <c r="F151" s="18" t="s">
        <v>58</v>
      </c>
      <c r="G151" s="18" t="s">
        <v>88</v>
      </c>
      <c r="H151" s="18" t="s">
        <v>94</v>
      </c>
      <c r="I151" s="19"/>
    </row>
    <row r="152" spans="1:9" ht="25.5">
      <c r="A152" s="24">
        <v>118</v>
      </c>
      <c r="B152" s="25" t="s">
        <v>75</v>
      </c>
      <c r="C152" s="22" t="s">
        <v>282</v>
      </c>
      <c r="D152" s="22" t="s">
        <v>76</v>
      </c>
      <c r="E152" s="22" t="s">
        <v>77</v>
      </c>
      <c r="F152" s="22" t="s">
        <v>38</v>
      </c>
      <c r="G152" s="22"/>
      <c r="H152" s="22" t="s">
        <v>94</v>
      </c>
      <c r="I152" s="23"/>
    </row>
    <row r="153" spans="1:9" ht="39.6">
      <c r="A153" s="20">
        <v>119</v>
      </c>
      <c r="B153" s="21" t="s">
        <v>75</v>
      </c>
      <c r="C153" s="18" t="s">
        <v>283</v>
      </c>
      <c r="D153" s="18" t="s">
        <v>76</v>
      </c>
      <c r="E153" s="18" t="s">
        <v>77</v>
      </c>
      <c r="F153" s="18" t="s">
        <v>58</v>
      </c>
      <c r="G153" s="18" t="s">
        <v>88</v>
      </c>
      <c r="H153" s="18" t="s">
        <v>94</v>
      </c>
      <c r="I153" s="19"/>
    </row>
    <row r="154" spans="1:9" ht="39.6">
      <c r="A154" s="24">
        <v>120</v>
      </c>
      <c r="B154" s="25" t="s">
        <v>75</v>
      </c>
      <c r="C154" s="22" t="s">
        <v>284</v>
      </c>
      <c r="D154" s="22" t="s">
        <v>76</v>
      </c>
      <c r="E154" s="22" t="s">
        <v>77</v>
      </c>
      <c r="F154" s="22" t="s">
        <v>51</v>
      </c>
      <c r="G154" s="22" t="s">
        <v>96</v>
      </c>
      <c r="H154" s="22" t="s">
        <v>285</v>
      </c>
      <c r="I154" s="23"/>
    </row>
    <row r="155" spans="1:9" ht="25.5">
      <c r="A155" s="20">
        <v>121</v>
      </c>
      <c r="B155" s="21" t="s">
        <v>75</v>
      </c>
      <c r="C155" s="18" t="s">
        <v>286</v>
      </c>
      <c r="D155" s="18" t="s">
        <v>76</v>
      </c>
      <c r="E155" s="18" t="s">
        <v>77</v>
      </c>
      <c r="F155" s="18" t="s">
        <v>37</v>
      </c>
      <c r="G155" s="18"/>
      <c r="H155" s="18" t="s">
        <v>94</v>
      </c>
      <c r="I155" s="19"/>
    </row>
    <row r="156" spans="1:9" ht="25.5">
      <c r="A156" s="33">
        <v>122</v>
      </c>
      <c r="B156" s="32" t="s">
        <v>75</v>
      </c>
      <c r="C156" s="31" t="s">
        <v>287</v>
      </c>
      <c r="D156" s="31" t="s">
        <v>76</v>
      </c>
      <c r="E156" s="31" t="s">
        <v>77</v>
      </c>
      <c r="F156" s="31" t="s">
        <v>15</v>
      </c>
      <c r="G156" s="31"/>
      <c r="H156" s="22" t="s">
        <v>288</v>
      </c>
      <c r="I156" s="30"/>
    </row>
    <row r="157" spans="1:9">
      <c r="A157" s="33"/>
      <c r="B157" s="32"/>
      <c r="C157" s="31"/>
      <c r="D157" s="31"/>
      <c r="E157" s="31"/>
      <c r="F157" s="31"/>
      <c r="G157" s="31"/>
      <c r="H157" s="22" t="s">
        <v>128</v>
      </c>
      <c r="I157" s="30"/>
    </row>
    <row r="158" spans="1:9" ht="39.6">
      <c r="A158" s="20">
        <v>123</v>
      </c>
      <c r="B158" s="21" t="s">
        <v>75</v>
      </c>
      <c r="C158" s="18" t="s">
        <v>289</v>
      </c>
      <c r="D158" s="18" t="s">
        <v>76</v>
      </c>
      <c r="E158" s="18" t="s">
        <v>77</v>
      </c>
      <c r="F158" s="18" t="s">
        <v>51</v>
      </c>
      <c r="G158" s="18" t="s">
        <v>96</v>
      </c>
      <c r="H158" s="18" t="s">
        <v>290</v>
      </c>
      <c r="I158" s="19"/>
    </row>
    <row r="159" spans="1:9" ht="39.6">
      <c r="A159" s="24">
        <v>124</v>
      </c>
      <c r="B159" s="25" t="s">
        <v>75</v>
      </c>
      <c r="C159" s="22" t="s">
        <v>291</v>
      </c>
      <c r="D159" s="22" t="s">
        <v>15</v>
      </c>
      <c r="E159" s="22"/>
      <c r="F159" s="22" t="s">
        <v>76</v>
      </c>
      <c r="G159" s="22"/>
      <c r="H159" s="22" t="s">
        <v>292</v>
      </c>
      <c r="I159" s="23"/>
    </row>
    <row r="160" spans="1:9" ht="39.6">
      <c r="A160" s="20">
        <v>125</v>
      </c>
      <c r="B160" s="21" t="s">
        <v>75</v>
      </c>
      <c r="C160" s="18" t="s">
        <v>293</v>
      </c>
      <c r="D160" s="18" t="s">
        <v>76</v>
      </c>
      <c r="E160" s="18" t="s">
        <v>77</v>
      </c>
      <c r="F160" s="18" t="s">
        <v>58</v>
      </c>
      <c r="G160" s="18"/>
      <c r="H160" s="18" t="s">
        <v>83</v>
      </c>
      <c r="I160" s="19"/>
    </row>
    <row r="161" spans="1:9" ht="25.5">
      <c r="A161" s="33">
        <v>126</v>
      </c>
      <c r="B161" s="32" t="s">
        <v>75</v>
      </c>
      <c r="C161" s="31">
        <v>1645</v>
      </c>
      <c r="D161" s="31" t="s">
        <v>56</v>
      </c>
      <c r="E161" s="31"/>
      <c r="F161" s="31" t="s">
        <v>76</v>
      </c>
      <c r="G161" s="31" t="s">
        <v>77</v>
      </c>
      <c r="H161" s="22" t="s">
        <v>294</v>
      </c>
      <c r="I161" s="30"/>
    </row>
    <row r="162" spans="1:9">
      <c r="A162" s="33"/>
      <c r="B162" s="32"/>
      <c r="C162" s="31"/>
      <c r="D162" s="31"/>
      <c r="E162" s="31"/>
      <c r="F162" s="31"/>
      <c r="G162" s="31"/>
      <c r="H162" s="22" t="s">
        <v>128</v>
      </c>
      <c r="I162" s="30"/>
    </row>
    <row r="163" spans="1:9" ht="25.5">
      <c r="A163" s="20">
        <v>127</v>
      </c>
      <c r="B163" s="21" t="s">
        <v>75</v>
      </c>
      <c r="C163" s="18" t="s">
        <v>295</v>
      </c>
      <c r="D163" s="18" t="s">
        <v>76</v>
      </c>
      <c r="E163" s="18" t="s">
        <v>77</v>
      </c>
      <c r="F163" s="18" t="s">
        <v>22</v>
      </c>
      <c r="G163" s="18"/>
      <c r="H163" s="18" t="s">
        <v>83</v>
      </c>
      <c r="I163" s="19"/>
    </row>
    <row r="164" spans="1:9" ht="51.6" customHeight="1">
      <c r="A164" s="33">
        <v>128</v>
      </c>
      <c r="B164" s="32" t="s">
        <v>75</v>
      </c>
      <c r="C164" s="31" t="s">
        <v>296</v>
      </c>
      <c r="D164" s="31" t="s">
        <v>76</v>
      </c>
      <c r="E164" s="31" t="s">
        <v>77</v>
      </c>
      <c r="F164" s="31" t="s">
        <v>15</v>
      </c>
      <c r="G164" s="31"/>
      <c r="H164" s="22" t="s">
        <v>297</v>
      </c>
      <c r="I164" s="30"/>
    </row>
    <row r="165" spans="1:9">
      <c r="A165" s="33"/>
      <c r="B165" s="32"/>
      <c r="C165" s="31"/>
      <c r="D165" s="31"/>
      <c r="E165" s="31"/>
      <c r="F165" s="31"/>
      <c r="G165" s="31"/>
      <c r="H165" s="22" t="s">
        <v>128</v>
      </c>
      <c r="I165" s="30"/>
    </row>
    <row r="166" spans="1:9" ht="39.6">
      <c r="A166" s="20">
        <v>129</v>
      </c>
      <c r="B166" s="21" t="s">
        <v>75</v>
      </c>
      <c r="C166" s="18" t="s">
        <v>298</v>
      </c>
      <c r="D166" s="18" t="s">
        <v>76</v>
      </c>
      <c r="E166" s="18" t="s">
        <v>77</v>
      </c>
      <c r="F166" s="18" t="s">
        <v>58</v>
      </c>
      <c r="G166" s="18" t="s">
        <v>88</v>
      </c>
      <c r="H166" s="18" t="s">
        <v>94</v>
      </c>
      <c r="I166" s="19"/>
    </row>
    <row r="167" spans="1:9" ht="25.5">
      <c r="A167" s="24">
        <v>130</v>
      </c>
      <c r="B167" s="25" t="s">
        <v>75</v>
      </c>
      <c r="C167" s="22" t="s">
        <v>299</v>
      </c>
      <c r="D167" s="22" t="s">
        <v>76</v>
      </c>
      <c r="E167" s="22" t="s">
        <v>77</v>
      </c>
      <c r="F167" s="22" t="s">
        <v>45</v>
      </c>
      <c r="G167" s="22"/>
      <c r="H167" s="22" t="s">
        <v>83</v>
      </c>
      <c r="I167" s="23"/>
    </row>
    <row r="168" spans="1:9" ht="25.15" customHeight="1">
      <c r="A168" s="34">
        <v>131</v>
      </c>
      <c r="B168" s="35" t="s">
        <v>75</v>
      </c>
      <c r="C168" s="36" t="s">
        <v>300</v>
      </c>
      <c r="D168" s="36" t="s">
        <v>76</v>
      </c>
      <c r="E168" s="36" t="s">
        <v>77</v>
      </c>
      <c r="F168" s="36" t="s">
        <v>43</v>
      </c>
      <c r="G168" s="36" t="s">
        <v>96</v>
      </c>
      <c r="H168" s="18" t="s">
        <v>301</v>
      </c>
      <c r="I168" s="37"/>
    </row>
    <row r="169" spans="1:9">
      <c r="A169" s="34"/>
      <c r="B169" s="35"/>
      <c r="C169" s="36"/>
      <c r="D169" s="36"/>
      <c r="E169" s="36"/>
      <c r="F169" s="36"/>
      <c r="G169" s="36"/>
      <c r="H169" s="18" t="s">
        <v>128</v>
      </c>
      <c r="I169" s="37"/>
    </row>
    <row r="170" spans="1:9" ht="25.5">
      <c r="A170" s="24">
        <v>132</v>
      </c>
      <c r="B170" s="25" t="s">
        <v>75</v>
      </c>
      <c r="C170" s="22" t="s">
        <v>302</v>
      </c>
      <c r="D170" s="22" t="s">
        <v>76</v>
      </c>
      <c r="E170" s="22" t="s">
        <v>77</v>
      </c>
      <c r="F170" s="22" t="s">
        <v>45</v>
      </c>
      <c r="G170" s="22"/>
      <c r="H170" s="22" t="s">
        <v>83</v>
      </c>
      <c r="I170" s="23"/>
    </row>
    <row r="171" spans="1:9" ht="39.6">
      <c r="A171" s="20">
        <v>133</v>
      </c>
      <c r="B171" s="21" t="s">
        <v>75</v>
      </c>
      <c r="C171" s="18" t="s">
        <v>303</v>
      </c>
      <c r="D171" s="18" t="s">
        <v>76</v>
      </c>
      <c r="E171" s="18" t="s">
        <v>77</v>
      </c>
      <c r="F171" s="18" t="s">
        <v>43</v>
      </c>
      <c r="G171" s="18"/>
      <c r="H171" s="18" t="s">
        <v>186</v>
      </c>
      <c r="I171" s="19"/>
    </row>
    <row r="172" spans="1:9" ht="39.6">
      <c r="A172" s="24">
        <v>134</v>
      </c>
      <c r="B172" s="25" t="s">
        <v>75</v>
      </c>
      <c r="C172" s="22" t="s">
        <v>304</v>
      </c>
      <c r="D172" s="22" t="s">
        <v>76</v>
      </c>
      <c r="E172" s="22" t="s">
        <v>77</v>
      </c>
      <c r="F172" s="22" t="s">
        <v>53</v>
      </c>
      <c r="G172" s="22" t="s">
        <v>88</v>
      </c>
      <c r="H172" s="22" t="s">
        <v>83</v>
      </c>
      <c r="I172" s="23"/>
    </row>
    <row r="173" spans="1:9" ht="39.6">
      <c r="A173" s="20">
        <v>135</v>
      </c>
      <c r="B173" s="21" t="s">
        <v>75</v>
      </c>
      <c r="C173" s="18" t="s">
        <v>305</v>
      </c>
      <c r="D173" s="18" t="s">
        <v>76</v>
      </c>
      <c r="E173" s="18" t="s">
        <v>77</v>
      </c>
      <c r="F173" s="18" t="s">
        <v>51</v>
      </c>
      <c r="G173" s="18" t="s">
        <v>306</v>
      </c>
      <c r="H173" s="18" t="s">
        <v>307</v>
      </c>
      <c r="I173" s="19"/>
    </row>
    <row r="174" spans="1:9" ht="39.6">
      <c r="A174" s="24">
        <v>136</v>
      </c>
      <c r="B174" s="25" t="s">
        <v>75</v>
      </c>
      <c r="C174" s="22">
        <v>1646</v>
      </c>
      <c r="D174" s="22" t="s">
        <v>15</v>
      </c>
      <c r="E174" s="22"/>
      <c r="F174" s="22" t="s">
        <v>76</v>
      </c>
      <c r="G174" s="22"/>
      <c r="H174" s="22" t="s">
        <v>308</v>
      </c>
      <c r="I174" s="23"/>
    </row>
    <row r="175" spans="1:9" ht="78" customHeight="1">
      <c r="A175" s="34">
        <v>137</v>
      </c>
      <c r="B175" s="35" t="s">
        <v>75</v>
      </c>
      <c r="C175" s="36" t="s">
        <v>309</v>
      </c>
      <c r="D175" s="36" t="s">
        <v>76</v>
      </c>
      <c r="E175" s="36" t="s">
        <v>77</v>
      </c>
      <c r="F175" s="36" t="s">
        <v>23</v>
      </c>
      <c r="G175" s="36"/>
      <c r="H175" s="18" t="s">
        <v>310</v>
      </c>
      <c r="I175" s="37"/>
    </row>
    <row r="176" spans="1:9">
      <c r="A176" s="34"/>
      <c r="B176" s="35"/>
      <c r="C176" s="36"/>
      <c r="D176" s="36"/>
      <c r="E176" s="36"/>
      <c r="F176" s="36"/>
      <c r="G176" s="36"/>
      <c r="H176" s="18" t="s">
        <v>311</v>
      </c>
      <c r="I176" s="37"/>
    </row>
    <row r="177" spans="1:9" ht="39.6">
      <c r="A177" s="24">
        <v>138</v>
      </c>
      <c r="B177" s="25" t="s">
        <v>75</v>
      </c>
      <c r="C177" s="22" t="s">
        <v>312</v>
      </c>
      <c r="D177" s="22" t="s">
        <v>76</v>
      </c>
      <c r="E177" s="22" t="s">
        <v>77</v>
      </c>
      <c r="F177" s="22" t="s">
        <v>51</v>
      </c>
      <c r="G177" s="22" t="s">
        <v>306</v>
      </c>
      <c r="H177" s="22" t="s">
        <v>313</v>
      </c>
      <c r="I177" s="23"/>
    </row>
    <row r="178" spans="1:9" ht="39.6">
      <c r="A178" s="20">
        <v>139</v>
      </c>
      <c r="B178" s="21" t="s">
        <v>75</v>
      </c>
      <c r="C178" s="18" t="s">
        <v>314</v>
      </c>
      <c r="D178" s="18" t="s">
        <v>76</v>
      </c>
      <c r="E178" s="18" t="s">
        <v>77</v>
      </c>
      <c r="F178" s="18" t="s">
        <v>53</v>
      </c>
      <c r="G178" s="18" t="s">
        <v>88</v>
      </c>
      <c r="H178" s="18" t="s">
        <v>83</v>
      </c>
      <c r="I178" s="19"/>
    </row>
    <row r="179" spans="1:9" ht="25.5">
      <c r="A179" s="24">
        <v>140</v>
      </c>
      <c r="B179" s="25" t="s">
        <v>75</v>
      </c>
      <c r="C179" s="22" t="s">
        <v>315</v>
      </c>
      <c r="D179" s="22" t="s">
        <v>76</v>
      </c>
      <c r="E179" s="22" t="s">
        <v>77</v>
      </c>
      <c r="F179" s="22" t="s">
        <v>58</v>
      </c>
      <c r="G179" s="22"/>
      <c r="H179" s="22" t="s">
        <v>94</v>
      </c>
      <c r="I179" s="23"/>
    </row>
    <row r="180" spans="1:9">
      <c r="A180" s="34">
        <v>141</v>
      </c>
      <c r="B180" s="35" t="s">
        <v>75</v>
      </c>
      <c r="C180" s="36" t="s">
        <v>316</v>
      </c>
      <c r="D180" s="36" t="s">
        <v>29</v>
      </c>
      <c r="E180" s="36"/>
      <c r="F180" s="36" t="s">
        <v>76</v>
      </c>
      <c r="G180" s="36" t="s">
        <v>77</v>
      </c>
      <c r="H180" s="18" t="s">
        <v>317</v>
      </c>
      <c r="I180" s="37"/>
    </row>
    <row r="181" spans="1:9">
      <c r="A181" s="34"/>
      <c r="B181" s="35"/>
      <c r="C181" s="36"/>
      <c r="D181" s="36"/>
      <c r="E181" s="36"/>
      <c r="F181" s="36"/>
      <c r="G181" s="36"/>
      <c r="H181" s="18" t="s">
        <v>318</v>
      </c>
      <c r="I181" s="37"/>
    </row>
    <row r="182" spans="1:9" ht="39.6">
      <c r="A182" s="24">
        <v>142</v>
      </c>
      <c r="B182" s="25" t="s">
        <v>75</v>
      </c>
      <c r="C182" s="22" t="s">
        <v>319</v>
      </c>
      <c r="D182" s="22" t="s">
        <v>76</v>
      </c>
      <c r="E182" s="22" t="s">
        <v>77</v>
      </c>
      <c r="F182" s="22" t="s">
        <v>51</v>
      </c>
      <c r="G182" s="22" t="s">
        <v>306</v>
      </c>
      <c r="H182" s="22" t="s">
        <v>320</v>
      </c>
      <c r="I182" s="23"/>
    </row>
    <row r="183" spans="1:9" ht="39.6">
      <c r="A183" s="20">
        <v>143</v>
      </c>
      <c r="B183" s="21" t="s">
        <v>75</v>
      </c>
      <c r="C183" s="18" t="s">
        <v>321</v>
      </c>
      <c r="D183" s="18" t="s">
        <v>76</v>
      </c>
      <c r="E183" s="18" t="s">
        <v>77</v>
      </c>
      <c r="F183" s="18" t="s">
        <v>58</v>
      </c>
      <c r="G183" s="18" t="s">
        <v>88</v>
      </c>
      <c r="H183" s="18" t="s">
        <v>94</v>
      </c>
      <c r="I183" s="19"/>
    </row>
    <row r="184" spans="1:9" ht="92.45">
      <c r="A184" s="24">
        <v>144</v>
      </c>
      <c r="B184" s="25" t="s">
        <v>75</v>
      </c>
      <c r="C184" s="22" t="s">
        <v>322</v>
      </c>
      <c r="D184" s="22" t="s">
        <v>76</v>
      </c>
      <c r="E184" s="22" t="s">
        <v>77</v>
      </c>
      <c r="F184" s="22" t="s">
        <v>53</v>
      </c>
      <c r="G184" s="22" t="s">
        <v>88</v>
      </c>
      <c r="H184" s="22" t="s">
        <v>94</v>
      </c>
      <c r="I184" s="23"/>
    </row>
    <row r="185" spans="1:9" ht="25.15" customHeight="1">
      <c r="A185" s="34">
        <v>145</v>
      </c>
      <c r="B185" s="35" t="s">
        <v>75</v>
      </c>
      <c r="C185" s="36" t="s">
        <v>323</v>
      </c>
      <c r="D185" s="36" t="s">
        <v>29</v>
      </c>
      <c r="E185" s="36"/>
      <c r="F185" s="36" t="s">
        <v>76</v>
      </c>
      <c r="G185" s="36" t="s">
        <v>77</v>
      </c>
      <c r="H185" s="18" t="s">
        <v>324</v>
      </c>
      <c r="I185" s="37"/>
    </row>
    <row r="186" spans="1:9">
      <c r="A186" s="34"/>
      <c r="B186" s="35"/>
      <c r="C186" s="36"/>
      <c r="D186" s="36"/>
      <c r="E186" s="36"/>
      <c r="F186" s="36"/>
      <c r="G186" s="36"/>
      <c r="H186" s="18" t="s">
        <v>325</v>
      </c>
      <c r="I186" s="37"/>
    </row>
    <row r="187" spans="1:9" ht="25.15" customHeight="1">
      <c r="A187" s="33">
        <v>146</v>
      </c>
      <c r="B187" s="32" t="s">
        <v>75</v>
      </c>
      <c r="C187" s="31" t="s">
        <v>326</v>
      </c>
      <c r="D187" s="31" t="s">
        <v>76</v>
      </c>
      <c r="E187" s="31" t="s">
        <v>77</v>
      </c>
      <c r="F187" s="31" t="s">
        <v>29</v>
      </c>
      <c r="G187" s="31" t="s">
        <v>96</v>
      </c>
      <c r="H187" s="22" t="s">
        <v>327</v>
      </c>
      <c r="I187" s="30"/>
    </row>
    <row r="188" spans="1:9">
      <c r="A188" s="33"/>
      <c r="B188" s="32"/>
      <c r="C188" s="31"/>
      <c r="D188" s="31"/>
      <c r="E188" s="31"/>
      <c r="F188" s="31"/>
      <c r="G188" s="31"/>
      <c r="H188" s="22" t="s">
        <v>92</v>
      </c>
      <c r="I188" s="30"/>
    </row>
    <row r="189" spans="1:9" ht="39.6">
      <c r="A189" s="20">
        <v>147</v>
      </c>
      <c r="B189" s="21" t="s">
        <v>75</v>
      </c>
      <c r="C189" s="18">
        <v>1647</v>
      </c>
      <c r="D189" s="18" t="s">
        <v>76</v>
      </c>
      <c r="E189" s="18" t="s">
        <v>77</v>
      </c>
      <c r="F189" s="18" t="s">
        <v>53</v>
      </c>
      <c r="G189" s="18" t="s">
        <v>88</v>
      </c>
      <c r="H189" s="18" t="s">
        <v>83</v>
      </c>
      <c r="I189" s="19"/>
    </row>
    <row r="190" spans="1:9" ht="39.6">
      <c r="A190" s="24">
        <v>148</v>
      </c>
      <c r="B190" s="25" t="s">
        <v>75</v>
      </c>
      <c r="C190" s="22" t="s">
        <v>328</v>
      </c>
      <c r="D190" s="22" t="s">
        <v>76</v>
      </c>
      <c r="E190" s="22" t="s">
        <v>77</v>
      </c>
      <c r="F190" s="22" t="s">
        <v>67</v>
      </c>
      <c r="G190" s="22"/>
      <c r="H190" s="22" t="s">
        <v>83</v>
      </c>
      <c r="I190" s="23"/>
    </row>
    <row r="191" spans="1:9" ht="25.5">
      <c r="A191" s="20">
        <v>149</v>
      </c>
      <c r="B191" s="21" t="s">
        <v>75</v>
      </c>
      <c r="C191" s="18" t="s">
        <v>329</v>
      </c>
      <c r="D191" s="18" t="s">
        <v>76</v>
      </c>
      <c r="E191" s="18" t="s">
        <v>77</v>
      </c>
      <c r="F191" s="18" t="s">
        <v>39</v>
      </c>
      <c r="G191" s="18"/>
      <c r="H191" s="18" t="s">
        <v>186</v>
      </c>
      <c r="I191" s="19"/>
    </row>
    <row r="192" spans="1:9" ht="40.15" thickBot="1">
      <c r="A192" s="27">
        <v>150</v>
      </c>
      <c r="B192" s="28" t="s">
        <v>75</v>
      </c>
      <c r="C192" s="26" t="s">
        <v>329</v>
      </c>
      <c r="D192" s="26" t="s">
        <v>76</v>
      </c>
      <c r="E192" s="26" t="s">
        <v>77</v>
      </c>
      <c r="F192" s="26" t="s">
        <v>53</v>
      </c>
      <c r="G192" s="26" t="s">
        <v>88</v>
      </c>
      <c r="H192" s="26" t="s">
        <v>94</v>
      </c>
      <c r="I192" s="2"/>
    </row>
    <row r="193" spans="1:9" ht="39.6">
      <c r="A193" s="3">
        <v>151</v>
      </c>
      <c r="B193" s="4" t="s">
        <v>75</v>
      </c>
      <c r="C193" s="5" t="s">
        <v>330</v>
      </c>
      <c r="D193" s="5" t="s">
        <v>76</v>
      </c>
      <c r="E193" s="5" t="s">
        <v>77</v>
      </c>
      <c r="F193" s="5" t="s">
        <v>51</v>
      </c>
      <c r="G193" s="5"/>
      <c r="H193" s="5" t="s">
        <v>331</v>
      </c>
      <c r="I193" s="6"/>
    </row>
    <row r="194" spans="1:9" ht="39.6">
      <c r="A194" s="24">
        <v>152</v>
      </c>
      <c r="B194" s="25" t="s">
        <v>75</v>
      </c>
      <c r="C194" s="22" t="s">
        <v>332</v>
      </c>
      <c r="D194" s="22" t="s">
        <v>76</v>
      </c>
      <c r="E194" s="22" t="s">
        <v>77</v>
      </c>
      <c r="F194" s="22" t="s">
        <v>53</v>
      </c>
      <c r="G194" s="22" t="s">
        <v>88</v>
      </c>
      <c r="H194" s="22" t="s">
        <v>94</v>
      </c>
      <c r="I194" s="23"/>
    </row>
    <row r="195" spans="1:9" ht="39.6">
      <c r="A195" s="20">
        <v>153</v>
      </c>
      <c r="B195" s="21" t="s">
        <v>75</v>
      </c>
      <c r="C195" s="18" t="s">
        <v>333</v>
      </c>
      <c r="D195" s="18" t="s">
        <v>76</v>
      </c>
      <c r="E195" s="18" t="s">
        <v>77</v>
      </c>
      <c r="F195" s="18" t="s">
        <v>53</v>
      </c>
      <c r="G195" s="18" t="s">
        <v>88</v>
      </c>
      <c r="H195" s="18" t="s">
        <v>83</v>
      </c>
      <c r="I195" s="19"/>
    </row>
    <row r="196" spans="1:9" ht="25.15" customHeight="1">
      <c r="A196" s="33">
        <v>154</v>
      </c>
      <c r="B196" s="32" t="s">
        <v>75</v>
      </c>
      <c r="C196" s="31" t="s">
        <v>334</v>
      </c>
      <c r="D196" s="31" t="s">
        <v>29</v>
      </c>
      <c r="E196" s="31" t="s">
        <v>148</v>
      </c>
      <c r="F196" s="31" t="s">
        <v>76</v>
      </c>
      <c r="G196" s="31" t="s">
        <v>77</v>
      </c>
      <c r="H196" s="22" t="s">
        <v>335</v>
      </c>
      <c r="I196" s="30"/>
    </row>
    <row r="197" spans="1:9">
      <c r="A197" s="33"/>
      <c r="B197" s="32"/>
      <c r="C197" s="31"/>
      <c r="D197" s="31"/>
      <c r="E197" s="31"/>
      <c r="F197" s="31"/>
      <c r="G197" s="31"/>
      <c r="H197" s="22" t="s">
        <v>336</v>
      </c>
      <c r="I197" s="30"/>
    </row>
    <row r="198" spans="1:9" ht="63.75">
      <c r="A198" s="20">
        <v>155</v>
      </c>
      <c r="B198" s="21" t="s">
        <v>75</v>
      </c>
      <c r="C198" s="18" t="s">
        <v>337</v>
      </c>
      <c r="D198" s="18" t="s">
        <v>76</v>
      </c>
      <c r="E198" s="18" t="s">
        <v>77</v>
      </c>
      <c r="F198" s="18" t="s">
        <v>58</v>
      </c>
      <c r="G198" s="18"/>
      <c r="H198" s="18" t="s">
        <v>186</v>
      </c>
      <c r="I198" s="19"/>
    </row>
    <row r="199" spans="1:9" ht="25.15" customHeight="1">
      <c r="A199" s="33">
        <v>156</v>
      </c>
      <c r="B199" s="32" t="s">
        <v>75</v>
      </c>
      <c r="C199" s="31" t="s">
        <v>338</v>
      </c>
      <c r="D199" s="31" t="s">
        <v>29</v>
      </c>
      <c r="E199" s="31" t="s">
        <v>96</v>
      </c>
      <c r="F199" s="31" t="s">
        <v>76</v>
      </c>
      <c r="G199" s="31" t="s">
        <v>77</v>
      </c>
      <c r="H199" s="22" t="s">
        <v>339</v>
      </c>
      <c r="I199" s="30"/>
    </row>
    <row r="200" spans="1:9">
      <c r="A200" s="33"/>
      <c r="B200" s="32"/>
      <c r="C200" s="31"/>
      <c r="D200" s="31"/>
      <c r="E200" s="31"/>
      <c r="F200" s="31"/>
      <c r="G200" s="31"/>
      <c r="H200" s="22" t="s">
        <v>340</v>
      </c>
      <c r="I200" s="30"/>
    </row>
    <row r="201" spans="1:9" ht="25.15" customHeight="1">
      <c r="A201" s="34">
        <v>157</v>
      </c>
      <c r="B201" s="35" t="s">
        <v>75</v>
      </c>
      <c r="C201" s="36" t="s">
        <v>341</v>
      </c>
      <c r="D201" s="36" t="s">
        <v>76</v>
      </c>
      <c r="E201" s="36" t="s">
        <v>77</v>
      </c>
      <c r="F201" s="36" t="s">
        <v>43</v>
      </c>
      <c r="G201" s="36" t="s">
        <v>306</v>
      </c>
      <c r="H201" s="18" t="s">
        <v>342</v>
      </c>
      <c r="I201" s="37"/>
    </row>
    <row r="202" spans="1:9">
      <c r="A202" s="34"/>
      <c r="B202" s="35"/>
      <c r="C202" s="36"/>
      <c r="D202" s="36"/>
      <c r="E202" s="36"/>
      <c r="F202" s="36"/>
      <c r="G202" s="36"/>
      <c r="H202" s="18" t="s">
        <v>92</v>
      </c>
      <c r="I202" s="37"/>
    </row>
    <row r="203" spans="1:9" ht="25.15" customHeight="1">
      <c r="A203" s="33">
        <v>158</v>
      </c>
      <c r="B203" s="32" t="s">
        <v>75</v>
      </c>
      <c r="C203" s="31" t="s">
        <v>341</v>
      </c>
      <c r="D203" s="31" t="s">
        <v>76</v>
      </c>
      <c r="E203" s="31" t="s">
        <v>77</v>
      </c>
      <c r="F203" s="31" t="s">
        <v>51</v>
      </c>
      <c r="G203" s="31" t="s">
        <v>306</v>
      </c>
      <c r="H203" s="22" t="s">
        <v>343</v>
      </c>
      <c r="I203" s="30"/>
    </row>
    <row r="204" spans="1:9">
      <c r="A204" s="33"/>
      <c r="B204" s="32"/>
      <c r="C204" s="31"/>
      <c r="D204" s="31"/>
      <c r="E204" s="31"/>
      <c r="F204" s="31"/>
      <c r="G204" s="31"/>
      <c r="H204" s="22" t="s">
        <v>128</v>
      </c>
      <c r="I204" s="30"/>
    </row>
    <row r="205" spans="1:9" ht="25.15" customHeight="1">
      <c r="A205" s="34">
        <v>159</v>
      </c>
      <c r="B205" s="35" t="s">
        <v>75</v>
      </c>
      <c r="C205" s="36" t="s">
        <v>344</v>
      </c>
      <c r="D205" s="36" t="s">
        <v>76</v>
      </c>
      <c r="E205" s="36" t="s">
        <v>77</v>
      </c>
      <c r="F205" s="36" t="s">
        <v>51</v>
      </c>
      <c r="G205" s="36" t="s">
        <v>306</v>
      </c>
      <c r="H205" s="18" t="s">
        <v>345</v>
      </c>
      <c r="I205" s="37"/>
    </row>
    <row r="206" spans="1:9">
      <c r="A206" s="34"/>
      <c r="B206" s="35"/>
      <c r="C206" s="36"/>
      <c r="D206" s="36"/>
      <c r="E206" s="36"/>
      <c r="F206" s="36"/>
      <c r="G206" s="36"/>
      <c r="H206" s="18" t="s">
        <v>128</v>
      </c>
      <c r="I206" s="37"/>
    </row>
    <row r="207" spans="1:9" ht="39.6">
      <c r="A207" s="24">
        <v>160</v>
      </c>
      <c r="B207" s="25" t="s">
        <v>75</v>
      </c>
      <c r="C207" s="22">
        <v>1649</v>
      </c>
      <c r="D207" s="22" t="s">
        <v>346</v>
      </c>
      <c r="E207" s="22" t="s">
        <v>347</v>
      </c>
      <c r="F207" s="22" t="s">
        <v>76</v>
      </c>
      <c r="G207" s="22" t="s">
        <v>77</v>
      </c>
      <c r="H207" s="22" t="s">
        <v>94</v>
      </c>
      <c r="I207" s="23"/>
    </row>
    <row r="208" spans="1:9" ht="25.15" customHeight="1">
      <c r="A208" s="34">
        <v>161</v>
      </c>
      <c r="B208" s="35" t="s">
        <v>75</v>
      </c>
      <c r="C208" s="36" t="s">
        <v>348</v>
      </c>
      <c r="D208" s="36" t="s">
        <v>76</v>
      </c>
      <c r="E208" s="36" t="s">
        <v>77</v>
      </c>
      <c r="F208" s="36" t="s">
        <v>51</v>
      </c>
      <c r="G208" s="36" t="s">
        <v>306</v>
      </c>
      <c r="H208" s="18" t="s">
        <v>349</v>
      </c>
      <c r="I208" s="37"/>
    </row>
    <row r="209" spans="1:9">
      <c r="A209" s="34"/>
      <c r="B209" s="35"/>
      <c r="C209" s="36"/>
      <c r="D209" s="36"/>
      <c r="E209" s="36"/>
      <c r="F209" s="36"/>
      <c r="G209" s="36"/>
      <c r="H209" s="18" t="s">
        <v>128</v>
      </c>
      <c r="I209" s="37"/>
    </row>
    <row r="210" spans="1:9" ht="25.15" customHeight="1">
      <c r="A210" s="33">
        <v>162</v>
      </c>
      <c r="B210" s="32" t="s">
        <v>75</v>
      </c>
      <c r="C210" s="31" t="s">
        <v>350</v>
      </c>
      <c r="D210" s="31" t="s">
        <v>76</v>
      </c>
      <c r="E210" s="31" t="s">
        <v>77</v>
      </c>
      <c r="F210" s="31" t="s">
        <v>51</v>
      </c>
      <c r="G210" s="31" t="s">
        <v>306</v>
      </c>
      <c r="H210" s="22" t="s">
        <v>351</v>
      </c>
      <c r="I210" s="30"/>
    </row>
    <row r="211" spans="1:9">
      <c r="A211" s="33"/>
      <c r="B211" s="32"/>
      <c r="C211" s="31"/>
      <c r="D211" s="31"/>
      <c r="E211" s="31"/>
      <c r="F211" s="31"/>
      <c r="G211" s="31"/>
      <c r="H211" s="22" t="s">
        <v>128</v>
      </c>
      <c r="I211" s="30"/>
    </row>
    <row r="212" spans="1:9" ht="39.6">
      <c r="A212" s="20">
        <v>163</v>
      </c>
      <c r="B212" s="21" t="s">
        <v>75</v>
      </c>
      <c r="C212" s="18">
        <v>1650</v>
      </c>
      <c r="D212" s="18" t="s">
        <v>346</v>
      </c>
      <c r="E212" s="18" t="s">
        <v>347</v>
      </c>
      <c r="F212" s="18" t="s">
        <v>76</v>
      </c>
      <c r="G212" s="18" t="s">
        <v>77</v>
      </c>
      <c r="H212" s="18" t="s">
        <v>94</v>
      </c>
      <c r="I212" s="19"/>
    </row>
    <row r="213" spans="1:9" ht="39.6">
      <c r="A213" s="24">
        <v>164</v>
      </c>
      <c r="B213" s="25" t="s">
        <v>75</v>
      </c>
      <c r="C213" s="22">
        <v>1650</v>
      </c>
      <c r="D213" s="22" t="s">
        <v>346</v>
      </c>
      <c r="E213" s="22" t="s">
        <v>347</v>
      </c>
      <c r="F213" s="22" t="s">
        <v>76</v>
      </c>
      <c r="G213" s="22" t="s">
        <v>77</v>
      </c>
      <c r="H213" s="22" t="s">
        <v>94</v>
      </c>
      <c r="I213" s="23"/>
    </row>
    <row r="214" spans="1:9" ht="13.5">
      <c r="A214" s="34">
        <v>165</v>
      </c>
      <c r="B214" s="35" t="s">
        <v>75</v>
      </c>
      <c r="C214" s="36" t="s">
        <v>352</v>
      </c>
      <c r="D214" s="36" t="s">
        <v>29</v>
      </c>
      <c r="E214" s="36"/>
      <c r="F214" s="36" t="s">
        <v>76</v>
      </c>
      <c r="G214" s="36" t="s">
        <v>77</v>
      </c>
      <c r="H214" s="18" t="s">
        <v>353</v>
      </c>
      <c r="I214" s="37"/>
    </row>
    <row r="215" spans="1:9">
      <c r="A215" s="34"/>
      <c r="B215" s="35"/>
      <c r="C215" s="36"/>
      <c r="D215" s="36"/>
      <c r="E215" s="36"/>
      <c r="F215" s="36"/>
      <c r="G215" s="36"/>
      <c r="H215" s="18" t="s">
        <v>354</v>
      </c>
      <c r="I215" s="37"/>
    </row>
    <row r="216" spans="1:9" ht="26.45">
      <c r="A216" s="33">
        <v>166</v>
      </c>
      <c r="B216" s="32" t="s">
        <v>75</v>
      </c>
      <c r="C216" s="31" t="s">
        <v>355</v>
      </c>
      <c r="D216" s="31" t="s">
        <v>43</v>
      </c>
      <c r="E216" s="31" t="s">
        <v>306</v>
      </c>
      <c r="F216" s="31" t="s">
        <v>76</v>
      </c>
      <c r="G216" s="31" t="s">
        <v>77</v>
      </c>
      <c r="H216" s="22" t="s">
        <v>356</v>
      </c>
      <c r="I216" s="30"/>
    </row>
    <row r="217" spans="1:9">
      <c r="A217" s="33"/>
      <c r="B217" s="32"/>
      <c r="C217" s="31"/>
      <c r="D217" s="31"/>
      <c r="E217" s="31"/>
      <c r="F217" s="31"/>
      <c r="G217" s="31"/>
      <c r="H217" s="22" t="s">
        <v>128</v>
      </c>
      <c r="I217" s="30"/>
    </row>
    <row r="218" spans="1:9" ht="25.15" customHeight="1">
      <c r="A218" s="34">
        <v>167</v>
      </c>
      <c r="B218" s="35" t="s">
        <v>75</v>
      </c>
      <c r="C218" s="36" t="s">
        <v>357</v>
      </c>
      <c r="D218" s="36" t="s">
        <v>76</v>
      </c>
      <c r="E218" s="36" t="s">
        <v>77</v>
      </c>
      <c r="F218" s="36" t="s">
        <v>43</v>
      </c>
      <c r="G218" s="36"/>
      <c r="H218" s="18" t="s">
        <v>358</v>
      </c>
      <c r="I218" s="37"/>
    </row>
    <row r="219" spans="1:9">
      <c r="A219" s="34"/>
      <c r="B219" s="35"/>
      <c r="C219" s="36"/>
      <c r="D219" s="36"/>
      <c r="E219" s="36"/>
      <c r="F219" s="36"/>
      <c r="G219" s="36"/>
      <c r="H219" s="18" t="s">
        <v>128</v>
      </c>
      <c r="I219" s="37"/>
    </row>
    <row r="220" spans="1:9" ht="25.15" customHeight="1">
      <c r="A220" s="33">
        <v>168</v>
      </c>
      <c r="B220" s="32" t="s">
        <v>75</v>
      </c>
      <c r="C220" s="31" t="s">
        <v>359</v>
      </c>
      <c r="D220" s="31" t="s">
        <v>29</v>
      </c>
      <c r="E220" s="31" t="s">
        <v>96</v>
      </c>
      <c r="F220" s="31" t="s">
        <v>76</v>
      </c>
      <c r="G220" s="31" t="s">
        <v>77</v>
      </c>
      <c r="H220" s="22" t="s">
        <v>360</v>
      </c>
      <c r="I220" s="30"/>
    </row>
    <row r="221" spans="1:9">
      <c r="A221" s="33"/>
      <c r="B221" s="32"/>
      <c r="C221" s="31"/>
      <c r="D221" s="31"/>
      <c r="E221" s="31"/>
      <c r="F221" s="31"/>
      <c r="G221" s="31"/>
      <c r="H221" s="22" t="s">
        <v>361</v>
      </c>
      <c r="I221" s="30"/>
    </row>
    <row r="222" spans="1:9" ht="39.6">
      <c r="A222" s="20">
        <v>169</v>
      </c>
      <c r="B222" s="21" t="s">
        <v>75</v>
      </c>
      <c r="C222" s="18" t="s">
        <v>362</v>
      </c>
      <c r="D222" s="18" t="s">
        <v>76</v>
      </c>
      <c r="E222" s="18" t="s">
        <v>77</v>
      </c>
      <c r="F222" s="18" t="s">
        <v>51</v>
      </c>
      <c r="G222" s="18" t="s">
        <v>96</v>
      </c>
      <c r="H222" s="18" t="s">
        <v>363</v>
      </c>
      <c r="I222" s="19"/>
    </row>
    <row r="223" spans="1:9" ht="39.6">
      <c r="A223" s="24">
        <v>170</v>
      </c>
      <c r="B223" s="25" t="s">
        <v>75</v>
      </c>
      <c r="C223" s="22" t="s">
        <v>364</v>
      </c>
      <c r="D223" s="22" t="s">
        <v>76</v>
      </c>
      <c r="E223" s="22" t="s">
        <v>276</v>
      </c>
      <c r="F223" s="22" t="s">
        <v>57</v>
      </c>
      <c r="G223" s="22" t="s">
        <v>365</v>
      </c>
      <c r="H223" s="22" t="s">
        <v>83</v>
      </c>
      <c r="I223" s="23"/>
    </row>
    <row r="224" spans="1:9" ht="79.150000000000006">
      <c r="A224" s="20">
        <v>171</v>
      </c>
      <c r="B224" s="21" t="s">
        <v>75</v>
      </c>
      <c r="C224" s="18" t="s">
        <v>366</v>
      </c>
      <c r="D224" s="18" t="s">
        <v>65</v>
      </c>
      <c r="E224" s="18" t="s">
        <v>77</v>
      </c>
      <c r="F224" s="18" t="s">
        <v>367</v>
      </c>
      <c r="G224" s="18"/>
      <c r="H224" s="18" t="s">
        <v>83</v>
      </c>
      <c r="I224" s="19"/>
    </row>
    <row r="225" spans="1:9" ht="79.150000000000006">
      <c r="A225" s="24">
        <v>172</v>
      </c>
      <c r="B225" s="25" t="s">
        <v>75</v>
      </c>
      <c r="C225" s="22" t="s">
        <v>368</v>
      </c>
      <c r="D225" s="22" t="s">
        <v>14</v>
      </c>
      <c r="E225" s="22" t="s">
        <v>150</v>
      </c>
      <c r="F225" s="22" t="s">
        <v>76</v>
      </c>
      <c r="G225" s="22" t="s">
        <v>77</v>
      </c>
      <c r="H225" s="22" t="s">
        <v>83</v>
      </c>
      <c r="I225" s="23"/>
    </row>
    <row r="226" spans="1:9" ht="25.15" customHeight="1">
      <c r="A226" s="34">
        <v>173</v>
      </c>
      <c r="B226" s="35" t="s">
        <v>75</v>
      </c>
      <c r="C226" s="36" t="s">
        <v>369</v>
      </c>
      <c r="D226" s="36" t="s">
        <v>76</v>
      </c>
      <c r="E226" s="36" t="s">
        <v>77</v>
      </c>
      <c r="F226" s="36" t="s">
        <v>11</v>
      </c>
      <c r="G226" s="36" t="s">
        <v>140</v>
      </c>
      <c r="H226" s="18" t="s">
        <v>141</v>
      </c>
      <c r="I226" s="37"/>
    </row>
    <row r="227" spans="1:9">
      <c r="A227" s="34"/>
      <c r="B227" s="35"/>
      <c r="C227" s="36"/>
      <c r="D227" s="36"/>
      <c r="E227" s="36"/>
      <c r="F227" s="36"/>
      <c r="G227" s="36"/>
      <c r="H227" s="18" t="s">
        <v>92</v>
      </c>
      <c r="I227" s="37"/>
    </row>
    <row r="228" spans="1:9" ht="26.45">
      <c r="A228" s="33">
        <v>174</v>
      </c>
      <c r="B228" s="32" t="s">
        <v>75</v>
      </c>
      <c r="C228" s="31" t="s">
        <v>370</v>
      </c>
      <c r="D228" s="31" t="s">
        <v>76</v>
      </c>
      <c r="E228" s="31" t="s">
        <v>77</v>
      </c>
      <c r="F228" s="31" t="s">
        <v>57</v>
      </c>
      <c r="G228" s="31" t="s">
        <v>365</v>
      </c>
      <c r="H228" s="22" t="s">
        <v>371</v>
      </c>
      <c r="I228" s="30"/>
    </row>
    <row r="229" spans="1:9">
      <c r="A229" s="33"/>
      <c r="B229" s="32"/>
      <c r="C229" s="31"/>
      <c r="D229" s="31"/>
      <c r="E229" s="31"/>
      <c r="F229" s="31"/>
      <c r="G229" s="31"/>
      <c r="H229" s="22" t="s">
        <v>128</v>
      </c>
      <c r="I229" s="30"/>
    </row>
    <row r="230" spans="1:9" ht="25.15" customHeight="1">
      <c r="A230" s="34">
        <v>175</v>
      </c>
      <c r="B230" s="35" t="s">
        <v>75</v>
      </c>
      <c r="C230" s="36" t="s">
        <v>372</v>
      </c>
      <c r="D230" s="36" t="s">
        <v>29</v>
      </c>
      <c r="E230" s="36" t="s">
        <v>96</v>
      </c>
      <c r="F230" s="36" t="s">
        <v>76</v>
      </c>
      <c r="G230" s="36" t="s">
        <v>373</v>
      </c>
      <c r="H230" s="18" t="s">
        <v>374</v>
      </c>
      <c r="I230" s="37"/>
    </row>
    <row r="231" spans="1:9">
      <c r="A231" s="34"/>
      <c r="B231" s="35"/>
      <c r="C231" s="36"/>
      <c r="D231" s="36"/>
      <c r="E231" s="36"/>
      <c r="F231" s="36"/>
      <c r="G231" s="36"/>
      <c r="H231" s="18" t="s">
        <v>375</v>
      </c>
      <c r="I231" s="37"/>
    </row>
    <row r="232" spans="1:9" ht="25.15" customHeight="1">
      <c r="A232" s="33">
        <v>176</v>
      </c>
      <c r="B232" s="32" t="s">
        <v>75</v>
      </c>
      <c r="C232" s="31" t="s">
        <v>376</v>
      </c>
      <c r="D232" s="31" t="s">
        <v>76</v>
      </c>
      <c r="E232" s="31" t="s">
        <v>77</v>
      </c>
      <c r="F232" s="31" t="s">
        <v>29</v>
      </c>
      <c r="G232" s="31" t="s">
        <v>96</v>
      </c>
      <c r="H232" s="22" t="s">
        <v>377</v>
      </c>
      <c r="I232" s="30"/>
    </row>
    <row r="233" spans="1:9">
      <c r="A233" s="33"/>
      <c r="B233" s="32"/>
      <c r="C233" s="31"/>
      <c r="D233" s="31"/>
      <c r="E233" s="31"/>
      <c r="F233" s="31"/>
      <c r="G233" s="31"/>
      <c r="H233" s="22" t="s">
        <v>128</v>
      </c>
      <c r="I233" s="30"/>
    </row>
    <row r="234" spans="1:9" ht="25.5">
      <c r="A234" s="20">
        <v>177</v>
      </c>
      <c r="B234" s="21" t="s">
        <v>75</v>
      </c>
      <c r="C234" s="18" t="s">
        <v>378</v>
      </c>
      <c r="D234" s="18" t="s">
        <v>76</v>
      </c>
      <c r="E234" s="18" t="s">
        <v>373</v>
      </c>
      <c r="F234" s="18" t="s">
        <v>57</v>
      </c>
      <c r="G234" s="18" t="s">
        <v>365</v>
      </c>
      <c r="H234" s="18" t="s">
        <v>94</v>
      </c>
      <c r="I234" s="19"/>
    </row>
    <row r="235" spans="1:9" ht="25.5">
      <c r="A235" s="24">
        <v>178</v>
      </c>
      <c r="B235" s="25" t="s">
        <v>75</v>
      </c>
      <c r="C235" s="22" t="s">
        <v>379</v>
      </c>
      <c r="D235" s="22" t="s">
        <v>76</v>
      </c>
      <c r="E235" s="22" t="s">
        <v>77</v>
      </c>
      <c r="F235" s="22" t="s">
        <v>64</v>
      </c>
      <c r="G235" s="22"/>
      <c r="H235" s="22" t="s">
        <v>380</v>
      </c>
      <c r="I235" s="23"/>
    </row>
    <row r="236" spans="1:9" ht="25.5">
      <c r="A236" s="20">
        <v>179</v>
      </c>
      <c r="B236" s="21" t="s">
        <v>75</v>
      </c>
      <c r="C236" s="18" t="s">
        <v>381</v>
      </c>
      <c r="D236" s="18" t="s">
        <v>28</v>
      </c>
      <c r="E236" s="18" t="s">
        <v>88</v>
      </c>
      <c r="F236" s="18" t="s">
        <v>76</v>
      </c>
      <c r="G236" s="18"/>
      <c r="H236" s="18" t="s">
        <v>83</v>
      </c>
      <c r="I236" s="19"/>
    </row>
    <row r="237" spans="1:9" ht="39.6">
      <c r="A237" s="24">
        <v>180</v>
      </c>
      <c r="B237" s="25" t="s">
        <v>75</v>
      </c>
      <c r="C237" s="22" t="s">
        <v>382</v>
      </c>
      <c r="D237" s="22" t="s">
        <v>76</v>
      </c>
      <c r="E237" s="22" t="s">
        <v>77</v>
      </c>
      <c r="F237" s="22" t="s">
        <v>64</v>
      </c>
      <c r="G237" s="22" t="s">
        <v>96</v>
      </c>
      <c r="H237" s="22" t="s">
        <v>383</v>
      </c>
      <c r="I237" s="23"/>
    </row>
    <row r="238" spans="1:9" ht="39.6">
      <c r="A238" s="20">
        <v>181</v>
      </c>
      <c r="B238" s="21" t="s">
        <v>75</v>
      </c>
      <c r="C238" s="18" t="s">
        <v>384</v>
      </c>
      <c r="D238" s="18" t="s">
        <v>76</v>
      </c>
      <c r="E238" s="18" t="s">
        <v>77</v>
      </c>
      <c r="F238" s="18" t="s">
        <v>64</v>
      </c>
      <c r="G238" s="18"/>
      <c r="H238" s="18" t="s">
        <v>385</v>
      </c>
      <c r="I238" s="19"/>
    </row>
    <row r="239" spans="1:9" ht="25.5">
      <c r="A239" s="24">
        <v>182</v>
      </c>
      <c r="B239" s="25" t="s">
        <v>75</v>
      </c>
      <c r="C239" s="22" t="s">
        <v>386</v>
      </c>
      <c r="D239" s="22" t="s">
        <v>35</v>
      </c>
      <c r="E239" s="22" t="s">
        <v>387</v>
      </c>
      <c r="F239" s="22" t="s">
        <v>76</v>
      </c>
      <c r="G239" s="22"/>
      <c r="H239" s="22" t="s">
        <v>388</v>
      </c>
      <c r="I239" s="23"/>
    </row>
    <row r="240" spans="1:9" ht="39.6">
      <c r="A240" s="20">
        <v>183</v>
      </c>
      <c r="B240" s="21" t="s">
        <v>75</v>
      </c>
      <c r="C240" s="18" t="s">
        <v>389</v>
      </c>
      <c r="D240" s="18" t="s">
        <v>35</v>
      </c>
      <c r="E240" s="18" t="s">
        <v>387</v>
      </c>
      <c r="F240" s="18" t="s">
        <v>76</v>
      </c>
      <c r="G240" s="18"/>
      <c r="H240" s="18" t="s">
        <v>390</v>
      </c>
      <c r="I240" s="19"/>
    </row>
    <row r="241" spans="1:9">
      <c r="A241" s="33">
        <v>184</v>
      </c>
      <c r="B241" s="32" t="s">
        <v>75</v>
      </c>
      <c r="C241" s="31" t="s">
        <v>391</v>
      </c>
      <c r="D241" s="31" t="s">
        <v>29</v>
      </c>
      <c r="E241" s="31" t="s">
        <v>96</v>
      </c>
      <c r="F241" s="31" t="s">
        <v>76</v>
      </c>
      <c r="G241" s="31" t="s">
        <v>77</v>
      </c>
      <c r="H241" s="22" t="s">
        <v>392</v>
      </c>
      <c r="I241" s="30"/>
    </row>
    <row r="242" spans="1:9">
      <c r="A242" s="33"/>
      <c r="B242" s="32"/>
      <c r="C242" s="31"/>
      <c r="D242" s="31"/>
      <c r="E242" s="31"/>
      <c r="F242" s="31"/>
      <c r="G242" s="31"/>
      <c r="H242" s="22" t="s">
        <v>393</v>
      </c>
      <c r="I242" s="30"/>
    </row>
    <row r="243" spans="1:9" ht="25.15" customHeight="1">
      <c r="A243" s="34">
        <v>185</v>
      </c>
      <c r="B243" s="35" t="s">
        <v>75</v>
      </c>
      <c r="C243" s="36" t="s">
        <v>394</v>
      </c>
      <c r="D243" s="36" t="s">
        <v>76</v>
      </c>
      <c r="E243" s="36" t="s">
        <v>77</v>
      </c>
      <c r="F243" s="36" t="s">
        <v>29</v>
      </c>
      <c r="G243" s="36" t="s">
        <v>96</v>
      </c>
      <c r="H243" s="18" t="s">
        <v>395</v>
      </c>
      <c r="I243" s="37"/>
    </row>
    <row r="244" spans="1:9">
      <c r="A244" s="34"/>
      <c r="B244" s="35"/>
      <c r="C244" s="36"/>
      <c r="D244" s="36"/>
      <c r="E244" s="36"/>
      <c r="F244" s="36"/>
      <c r="G244" s="36"/>
      <c r="H244" s="18" t="s">
        <v>128</v>
      </c>
      <c r="I244" s="37"/>
    </row>
    <row r="245" spans="1:9" ht="25.15" customHeight="1">
      <c r="A245" s="33">
        <v>186</v>
      </c>
      <c r="B245" s="32" t="s">
        <v>75</v>
      </c>
      <c r="C245" s="31" t="s">
        <v>396</v>
      </c>
      <c r="D245" s="31" t="s">
        <v>76</v>
      </c>
      <c r="E245" s="31" t="s">
        <v>77</v>
      </c>
      <c r="F245" s="31" t="s">
        <v>29</v>
      </c>
      <c r="G245" s="31" t="s">
        <v>96</v>
      </c>
      <c r="H245" s="22" t="s">
        <v>397</v>
      </c>
      <c r="I245" s="30"/>
    </row>
    <row r="246" spans="1:9">
      <c r="A246" s="33"/>
      <c r="B246" s="32"/>
      <c r="C246" s="31"/>
      <c r="D246" s="31"/>
      <c r="E246" s="31"/>
      <c r="F246" s="31"/>
      <c r="G246" s="31"/>
      <c r="H246" s="22" t="s">
        <v>128</v>
      </c>
      <c r="I246" s="30"/>
    </row>
    <row r="247" spans="1:9" ht="25.15" customHeight="1">
      <c r="A247" s="34">
        <v>187</v>
      </c>
      <c r="B247" s="35" t="s">
        <v>75</v>
      </c>
      <c r="C247" s="36" t="s">
        <v>398</v>
      </c>
      <c r="D247" s="36" t="s">
        <v>29</v>
      </c>
      <c r="E247" s="36" t="s">
        <v>96</v>
      </c>
      <c r="F247" s="36" t="s">
        <v>76</v>
      </c>
      <c r="G247" s="36" t="s">
        <v>77</v>
      </c>
      <c r="H247" s="18" t="s">
        <v>399</v>
      </c>
      <c r="I247" s="37"/>
    </row>
    <row r="248" spans="1:9">
      <c r="A248" s="34"/>
      <c r="B248" s="35"/>
      <c r="C248" s="36"/>
      <c r="D248" s="36"/>
      <c r="E248" s="36"/>
      <c r="F248" s="36"/>
      <c r="G248" s="36"/>
      <c r="H248" s="18" t="s">
        <v>400</v>
      </c>
      <c r="I248" s="37"/>
    </row>
    <row r="249" spans="1:9" ht="38.25">
      <c r="A249" s="24">
        <v>188</v>
      </c>
      <c r="B249" s="25" t="s">
        <v>75</v>
      </c>
      <c r="C249" s="22" t="s">
        <v>401</v>
      </c>
      <c r="D249" s="22" t="s">
        <v>31</v>
      </c>
      <c r="E249" s="22" t="s">
        <v>402</v>
      </c>
      <c r="F249" s="22" t="s">
        <v>76</v>
      </c>
      <c r="G249" s="22" t="s">
        <v>77</v>
      </c>
      <c r="H249" s="22" t="s">
        <v>403</v>
      </c>
      <c r="I249" s="23"/>
    </row>
    <row r="250" spans="1:9" ht="25.15" customHeight="1">
      <c r="A250" s="34">
        <v>189</v>
      </c>
      <c r="B250" s="35" t="s">
        <v>75</v>
      </c>
      <c r="C250" s="36" t="s">
        <v>404</v>
      </c>
      <c r="D250" s="36" t="s">
        <v>76</v>
      </c>
      <c r="E250" s="36" t="s">
        <v>77</v>
      </c>
      <c r="F250" s="36" t="s">
        <v>29</v>
      </c>
      <c r="G250" s="36"/>
      <c r="H250" s="18" t="s">
        <v>405</v>
      </c>
      <c r="I250" s="37"/>
    </row>
    <row r="251" spans="1:9">
      <c r="A251" s="34"/>
      <c r="B251" s="35"/>
      <c r="C251" s="36"/>
      <c r="D251" s="36"/>
      <c r="E251" s="36"/>
      <c r="F251" s="36"/>
      <c r="G251" s="36"/>
      <c r="H251" s="18" t="s">
        <v>128</v>
      </c>
      <c r="I251" s="37"/>
    </row>
    <row r="252" spans="1:9">
      <c r="A252" s="33">
        <v>190</v>
      </c>
      <c r="B252" s="32" t="s">
        <v>75</v>
      </c>
      <c r="C252" s="31" t="s">
        <v>406</v>
      </c>
      <c r="D252" s="31" t="s">
        <v>29</v>
      </c>
      <c r="E252" s="31" t="s">
        <v>96</v>
      </c>
      <c r="F252" s="31" t="s">
        <v>76</v>
      </c>
      <c r="G252" s="31" t="s">
        <v>77</v>
      </c>
      <c r="H252" s="22" t="s">
        <v>407</v>
      </c>
      <c r="I252" s="30"/>
    </row>
    <row r="253" spans="1:9">
      <c r="A253" s="33"/>
      <c r="B253" s="32"/>
      <c r="C253" s="31"/>
      <c r="D253" s="31"/>
      <c r="E253" s="31"/>
      <c r="F253" s="31"/>
      <c r="G253" s="31"/>
      <c r="H253" s="22" t="s">
        <v>399</v>
      </c>
      <c r="I253" s="30"/>
    </row>
    <row r="254" spans="1:9">
      <c r="A254" s="33"/>
      <c r="B254" s="32"/>
      <c r="C254" s="31"/>
      <c r="D254" s="31"/>
      <c r="E254" s="31"/>
      <c r="F254" s="31"/>
      <c r="G254" s="31"/>
      <c r="H254" s="22" t="s">
        <v>128</v>
      </c>
      <c r="I254" s="30"/>
    </row>
    <row r="255" spans="1:9" ht="38.25">
      <c r="A255" s="20">
        <v>191</v>
      </c>
      <c r="B255" s="21" t="s">
        <v>75</v>
      </c>
      <c r="C255" s="18" t="s">
        <v>408</v>
      </c>
      <c r="D255" s="18" t="s">
        <v>32</v>
      </c>
      <c r="E255" s="18" t="s">
        <v>402</v>
      </c>
      <c r="F255" s="18" t="s">
        <v>76</v>
      </c>
      <c r="G255" s="18"/>
      <c r="H255" s="18" t="s">
        <v>83</v>
      </c>
      <c r="I255" s="19"/>
    </row>
    <row r="256" spans="1:9" ht="25.5">
      <c r="A256" s="24">
        <v>192</v>
      </c>
      <c r="B256" s="25" t="s">
        <v>75</v>
      </c>
      <c r="C256" s="22" t="s">
        <v>409</v>
      </c>
      <c r="D256" s="22" t="s">
        <v>4</v>
      </c>
      <c r="E256" s="22" t="s">
        <v>410</v>
      </c>
      <c r="F256" s="22" t="s">
        <v>76</v>
      </c>
      <c r="G256" s="22" t="s">
        <v>77</v>
      </c>
      <c r="H256" s="22" t="s">
        <v>411</v>
      </c>
      <c r="I256" s="23"/>
    </row>
    <row r="257" spans="1:9">
      <c r="A257" s="34">
        <v>193</v>
      </c>
      <c r="B257" s="35" t="s">
        <v>75</v>
      </c>
      <c r="C257" s="36" t="s">
        <v>412</v>
      </c>
      <c r="D257" s="36" t="s">
        <v>29</v>
      </c>
      <c r="E257" s="36"/>
      <c r="F257" s="36" t="s">
        <v>76</v>
      </c>
      <c r="G257" s="36" t="s">
        <v>77</v>
      </c>
      <c r="H257" s="18" t="s">
        <v>413</v>
      </c>
      <c r="I257" s="37"/>
    </row>
    <row r="258" spans="1:9">
      <c r="A258" s="34"/>
      <c r="B258" s="35"/>
      <c r="C258" s="36"/>
      <c r="D258" s="36"/>
      <c r="E258" s="36"/>
      <c r="F258" s="36"/>
      <c r="G258" s="36"/>
      <c r="H258" s="18" t="s">
        <v>414</v>
      </c>
      <c r="I258" s="37"/>
    </row>
    <row r="259" spans="1:9">
      <c r="A259" s="34"/>
      <c r="B259" s="35"/>
      <c r="C259" s="36"/>
      <c r="D259" s="36"/>
      <c r="E259" s="36"/>
      <c r="F259" s="36"/>
      <c r="G259" s="36"/>
      <c r="H259" s="18" t="s">
        <v>128</v>
      </c>
      <c r="I259" s="37"/>
    </row>
    <row r="260" spans="1:9" ht="39.6">
      <c r="A260" s="24">
        <v>194</v>
      </c>
      <c r="B260" s="25" t="s">
        <v>75</v>
      </c>
      <c r="C260" s="22" t="s">
        <v>415</v>
      </c>
      <c r="D260" s="22" t="s">
        <v>76</v>
      </c>
      <c r="E260" s="22" t="s">
        <v>77</v>
      </c>
      <c r="F260" s="22" t="s">
        <v>29</v>
      </c>
      <c r="G260" s="22"/>
      <c r="H260" s="22" t="s">
        <v>416</v>
      </c>
      <c r="I260" s="23"/>
    </row>
    <row r="261" spans="1:9" ht="39.6">
      <c r="A261" s="20">
        <v>195</v>
      </c>
      <c r="B261" s="21" t="s">
        <v>75</v>
      </c>
      <c r="C261" s="18" t="s">
        <v>417</v>
      </c>
      <c r="D261" s="18" t="s">
        <v>4</v>
      </c>
      <c r="E261" s="18" t="s">
        <v>410</v>
      </c>
      <c r="F261" s="18" t="s">
        <v>76</v>
      </c>
      <c r="G261" s="18" t="s">
        <v>77</v>
      </c>
      <c r="H261" s="18" t="s">
        <v>418</v>
      </c>
      <c r="I261" s="19"/>
    </row>
    <row r="262" spans="1:9" ht="38.25">
      <c r="A262" s="33">
        <v>196</v>
      </c>
      <c r="B262" s="32" t="s">
        <v>75</v>
      </c>
      <c r="C262" s="31" t="s">
        <v>419</v>
      </c>
      <c r="D262" s="31" t="s">
        <v>76</v>
      </c>
      <c r="E262" s="31" t="s">
        <v>77</v>
      </c>
      <c r="F262" s="31" t="s">
        <v>66</v>
      </c>
      <c r="G262" s="31" t="s">
        <v>96</v>
      </c>
      <c r="H262" s="22" t="s">
        <v>420</v>
      </c>
      <c r="I262" s="30"/>
    </row>
    <row r="263" spans="1:9">
      <c r="A263" s="33"/>
      <c r="B263" s="32"/>
      <c r="C263" s="31"/>
      <c r="D263" s="31"/>
      <c r="E263" s="31"/>
      <c r="F263" s="31"/>
      <c r="G263" s="31"/>
      <c r="H263" s="22" t="s">
        <v>128</v>
      </c>
      <c r="I263" s="30"/>
    </row>
    <row r="264" spans="1:9" ht="38.450000000000003" customHeight="1">
      <c r="A264" s="34">
        <v>197</v>
      </c>
      <c r="B264" s="35" t="s">
        <v>75</v>
      </c>
      <c r="C264" s="36" t="s">
        <v>421</v>
      </c>
      <c r="D264" s="36" t="s">
        <v>7</v>
      </c>
      <c r="E264" s="36" t="s">
        <v>402</v>
      </c>
      <c r="F264" s="36" t="s">
        <v>76</v>
      </c>
      <c r="G264" s="36" t="s">
        <v>77</v>
      </c>
      <c r="H264" s="18" t="s">
        <v>422</v>
      </c>
      <c r="I264" s="37"/>
    </row>
    <row r="265" spans="1:9">
      <c r="A265" s="34"/>
      <c r="B265" s="35"/>
      <c r="C265" s="36"/>
      <c r="D265" s="36"/>
      <c r="E265" s="36"/>
      <c r="F265" s="36"/>
      <c r="G265" s="36"/>
      <c r="H265" s="18" t="s">
        <v>143</v>
      </c>
      <c r="I265" s="37"/>
    </row>
    <row r="266" spans="1:9" ht="52.9">
      <c r="A266" s="24">
        <v>198</v>
      </c>
      <c r="B266" s="25" t="s">
        <v>75</v>
      </c>
      <c r="C266" s="22" t="s">
        <v>421</v>
      </c>
      <c r="D266" s="22" t="s">
        <v>7</v>
      </c>
      <c r="E266" s="22" t="s">
        <v>402</v>
      </c>
      <c r="F266" s="22" t="s">
        <v>76</v>
      </c>
      <c r="G266" s="22" t="s">
        <v>77</v>
      </c>
      <c r="H266" s="22" t="s">
        <v>83</v>
      </c>
      <c r="I266" s="23"/>
    </row>
    <row r="267" spans="1:9" ht="38.450000000000003" customHeight="1">
      <c r="A267" s="34">
        <v>199</v>
      </c>
      <c r="B267" s="35" t="s">
        <v>75</v>
      </c>
      <c r="C267" s="36" t="s">
        <v>423</v>
      </c>
      <c r="D267" s="36" t="s">
        <v>7</v>
      </c>
      <c r="E267" s="36" t="s">
        <v>402</v>
      </c>
      <c r="F267" s="36" t="s">
        <v>76</v>
      </c>
      <c r="G267" s="36" t="s">
        <v>77</v>
      </c>
      <c r="H267" s="18" t="s">
        <v>424</v>
      </c>
      <c r="I267" s="37"/>
    </row>
    <row r="268" spans="1:9">
      <c r="A268" s="34"/>
      <c r="B268" s="35"/>
      <c r="C268" s="36"/>
      <c r="D268" s="36"/>
      <c r="E268" s="36"/>
      <c r="F268" s="36"/>
      <c r="G268" s="36"/>
      <c r="H268" s="18" t="s">
        <v>128</v>
      </c>
      <c r="I268" s="37"/>
    </row>
    <row r="269" spans="1:9" ht="40.15" thickBot="1">
      <c r="A269" s="27">
        <v>200</v>
      </c>
      <c r="B269" s="28" t="s">
        <v>75</v>
      </c>
      <c r="C269" s="26" t="s">
        <v>425</v>
      </c>
      <c r="D269" s="26" t="s">
        <v>76</v>
      </c>
      <c r="E269" s="26" t="s">
        <v>77</v>
      </c>
      <c r="F269" s="26" t="s">
        <v>64</v>
      </c>
      <c r="G269" s="26"/>
      <c r="H269" s="26" t="s">
        <v>385</v>
      </c>
      <c r="I269" s="2"/>
    </row>
    <row r="270" spans="1:9" ht="25.5">
      <c r="A270" s="3">
        <v>201</v>
      </c>
      <c r="B270" s="4" t="s">
        <v>75</v>
      </c>
      <c r="C270" s="5" t="s">
        <v>426</v>
      </c>
      <c r="D270" s="5" t="s">
        <v>76</v>
      </c>
      <c r="E270" s="5" t="s">
        <v>77</v>
      </c>
      <c r="F270" s="5" t="s">
        <v>30</v>
      </c>
      <c r="G270" s="5" t="s">
        <v>427</v>
      </c>
      <c r="H270" s="5" t="s">
        <v>428</v>
      </c>
      <c r="I270" s="6"/>
    </row>
    <row r="271" spans="1:9" ht="52.9">
      <c r="A271" s="24">
        <v>202</v>
      </c>
      <c r="B271" s="25" t="s">
        <v>75</v>
      </c>
      <c r="C271" s="22" t="s">
        <v>429</v>
      </c>
      <c r="D271" s="22" t="s">
        <v>76</v>
      </c>
      <c r="E271" s="22" t="s">
        <v>427</v>
      </c>
      <c r="F271" s="22" t="s">
        <v>62</v>
      </c>
      <c r="G271" s="22"/>
      <c r="H271" s="22" t="s">
        <v>94</v>
      </c>
      <c r="I271" s="23"/>
    </row>
    <row r="272" spans="1:9" ht="25.5">
      <c r="A272" s="20">
        <v>203</v>
      </c>
      <c r="B272" s="21" t="s">
        <v>75</v>
      </c>
      <c r="C272" s="18">
        <v>1668</v>
      </c>
      <c r="D272" s="18" t="s">
        <v>44</v>
      </c>
      <c r="E272" s="18" t="s">
        <v>77</v>
      </c>
      <c r="F272" s="18" t="s">
        <v>76</v>
      </c>
      <c r="G272" s="18"/>
      <c r="H272" s="18" t="s">
        <v>83</v>
      </c>
      <c r="I272" s="19"/>
    </row>
    <row r="273" spans="1:9">
      <c r="A273" s="33">
        <v>204</v>
      </c>
      <c r="B273" s="32" t="s">
        <v>75</v>
      </c>
      <c r="C273" s="31" t="s">
        <v>430</v>
      </c>
      <c r="D273" s="31" t="s">
        <v>29</v>
      </c>
      <c r="E273" s="31"/>
      <c r="F273" s="31" t="s">
        <v>76</v>
      </c>
      <c r="G273" s="31" t="s">
        <v>77</v>
      </c>
      <c r="H273" s="22" t="s">
        <v>431</v>
      </c>
      <c r="I273" s="30"/>
    </row>
    <row r="274" spans="1:9">
      <c r="A274" s="33"/>
      <c r="B274" s="32"/>
      <c r="C274" s="31"/>
      <c r="D274" s="31"/>
      <c r="E274" s="31"/>
      <c r="F274" s="31"/>
      <c r="G274" s="31"/>
      <c r="H274" s="22" t="s">
        <v>432</v>
      </c>
      <c r="I274" s="30"/>
    </row>
    <row r="275" spans="1:9">
      <c r="A275" s="33"/>
      <c r="B275" s="32"/>
      <c r="C275" s="31"/>
      <c r="D275" s="31"/>
      <c r="E275" s="31"/>
      <c r="F275" s="31"/>
      <c r="G275" s="31"/>
      <c r="H275" s="22" t="s">
        <v>128</v>
      </c>
      <c r="I275" s="30"/>
    </row>
    <row r="276" spans="1:9">
      <c r="A276" s="34">
        <v>205</v>
      </c>
      <c r="B276" s="35" t="s">
        <v>75</v>
      </c>
      <c r="C276" s="36" t="s">
        <v>433</v>
      </c>
      <c r="D276" s="36" t="s">
        <v>29</v>
      </c>
      <c r="E276" s="36" t="s">
        <v>96</v>
      </c>
      <c r="F276" s="36" t="s">
        <v>76</v>
      </c>
      <c r="G276" s="36"/>
      <c r="H276" s="18" t="s">
        <v>434</v>
      </c>
      <c r="I276" s="37"/>
    </row>
    <row r="277" spans="1:9">
      <c r="A277" s="34"/>
      <c r="B277" s="35"/>
      <c r="C277" s="36"/>
      <c r="D277" s="36"/>
      <c r="E277" s="36"/>
      <c r="F277" s="36"/>
      <c r="G277" s="36"/>
      <c r="H277" s="18" t="s">
        <v>435</v>
      </c>
      <c r="I277" s="37"/>
    </row>
    <row r="278" spans="1:9">
      <c r="A278" s="34"/>
      <c r="B278" s="35"/>
      <c r="C278" s="36"/>
      <c r="D278" s="36"/>
      <c r="E278" s="36"/>
      <c r="F278" s="36"/>
      <c r="G278" s="36"/>
      <c r="H278" s="18" t="s">
        <v>128</v>
      </c>
      <c r="I278" s="37"/>
    </row>
    <row r="279" spans="1:9">
      <c r="A279" s="33">
        <v>206</v>
      </c>
      <c r="B279" s="32" t="s">
        <v>75</v>
      </c>
      <c r="C279" s="31" t="s">
        <v>436</v>
      </c>
      <c r="D279" s="31" t="s">
        <v>29</v>
      </c>
      <c r="E279" s="31" t="s">
        <v>96</v>
      </c>
      <c r="F279" s="31" t="s">
        <v>76</v>
      </c>
      <c r="G279" s="31" t="s">
        <v>402</v>
      </c>
      <c r="H279" s="22" t="s">
        <v>432</v>
      </c>
      <c r="I279" s="30"/>
    </row>
    <row r="280" spans="1:9">
      <c r="A280" s="33"/>
      <c r="B280" s="32"/>
      <c r="C280" s="31"/>
      <c r="D280" s="31"/>
      <c r="E280" s="31"/>
      <c r="F280" s="31"/>
      <c r="G280" s="31"/>
      <c r="H280" s="22" t="s">
        <v>437</v>
      </c>
      <c r="I280" s="30"/>
    </row>
    <row r="281" spans="1:9">
      <c r="A281" s="33"/>
      <c r="B281" s="32"/>
      <c r="C281" s="31"/>
      <c r="D281" s="31"/>
      <c r="E281" s="31"/>
      <c r="F281" s="31"/>
      <c r="G281" s="31"/>
      <c r="H281" s="22" t="s">
        <v>128</v>
      </c>
      <c r="I281" s="30"/>
    </row>
    <row r="282" spans="1:9" ht="25.15" customHeight="1">
      <c r="A282" s="34">
        <v>207</v>
      </c>
      <c r="B282" s="35" t="s">
        <v>75</v>
      </c>
      <c r="C282" s="36" t="s">
        <v>438</v>
      </c>
      <c r="D282" s="36" t="s">
        <v>76</v>
      </c>
      <c r="E282" s="36" t="s">
        <v>77</v>
      </c>
      <c r="F282" s="36" t="s">
        <v>29</v>
      </c>
      <c r="G282" s="36"/>
      <c r="H282" s="18" t="s">
        <v>439</v>
      </c>
      <c r="I282" s="37"/>
    </row>
    <row r="283" spans="1:9">
      <c r="A283" s="34"/>
      <c r="B283" s="35"/>
      <c r="C283" s="36"/>
      <c r="D283" s="36"/>
      <c r="E283" s="36"/>
      <c r="F283" s="36"/>
      <c r="G283" s="36"/>
      <c r="H283" s="18" t="s">
        <v>128</v>
      </c>
      <c r="I283" s="37"/>
    </row>
    <row r="284" spans="1:9" ht="38.450000000000003" customHeight="1">
      <c r="A284" s="33">
        <v>208</v>
      </c>
      <c r="B284" s="32" t="s">
        <v>75</v>
      </c>
      <c r="C284" s="31" t="s">
        <v>440</v>
      </c>
      <c r="D284" s="31" t="s">
        <v>76</v>
      </c>
      <c r="E284" s="31" t="s">
        <v>402</v>
      </c>
      <c r="F284" s="31" t="s">
        <v>42</v>
      </c>
      <c r="G284" s="31" t="s">
        <v>402</v>
      </c>
      <c r="H284" s="22" t="s">
        <v>441</v>
      </c>
      <c r="I284" s="30"/>
    </row>
    <row r="285" spans="1:9">
      <c r="A285" s="33"/>
      <c r="B285" s="32"/>
      <c r="C285" s="31"/>
      <c r="D285" s="31"/>
      <c r="E285" s="31"/>
      <c r="F285" s="31"/>
      <c r="G285" s="31"/>
      <c r="H285" s="22" t="s">
        <v>128</v>
      </c>
      <c r="I285" s="30"/>
    </row>
    <row r="286" spans="1:9" ht="25.5">
      <c r="A286" s="34">
        <v>209</v>
      </c>
      <c r="B286" s="35" t="s">
        <v>75</v>
      </c>
      <c r="C286" s="36" t="s">
        <v>442</v>
      </c>
      <c r="D286" s="36" t="s">
        <v>63</v>
      </c>
      <c r="E286" s="36" t="s">
        <v>77</v>
      </c>
      <c r="F286" s="36" t="s">
        <v>76</v>
      </c>
      <c r="G286" s="36" t="s">
        <v>402</v>
      </c>
      <c r="H286" s="18" t="s">
        <v>443</v>
      </c>
      <c r="I286" s="37"/>
    </row>
    <row r="287" spans="1:9">
      <c r="A287" s="34"/>
      <c r="B287" s="35"/>
      <c r="C287" s="36"/>
      <c r="D287" s="36"/>
      <c r="E287" s="36"/>
      <c r="F287" s="36"/>
      <c r="G287" s="36"/>
      <c r="H287" s="18" t="s">
        <v>128</v>
      </c>
      <c r="I287" s="37"/>
    </row>
    <row r="288" spans="1:9" ht="25.5">
      <c r="A288" s="33">
        <v>210</v>
      </c>
      <c r="B288" s="32" t="s">
        <v>75</v>
      </c>
      <c r="C288" s="31" t="s">
        <v>444</v>
      </c>
      <c r="D288" s="31" t="s">
        <v>76</v>
      </c>
      <c r="E288" s="31" t="s">
        <v>373</v>
      </c>
      <c r="F288" s="31" t="s">
        <v>27</v>
      </c>
      <c r="G288" s="31" t="s">
        <v>77</v>
      </c>
      <c r="H288" s="22" t="s">
        <v>445</v>
      </c>
      <c r="I288" s="30"/>
    </row>
    <row r="289" spans="1:9">
      <c r="A289" s="33"/>
      <c r="B289" s="32"/>
      <c r="C289" s="31"/>
      <c r="D289" s="31"/>
      <c r="E289" s="31"/>
      <c r="F289" s="31"/>
      <c r="G289" s="31"/>
      <c r="H289" s="22" t="s">
        <v>311</v>
      </c>
      <c r="I289" s="30"/>
    </row>
    <row r="290" spans="1:9" ht="25.5">
      <c r="A290" s="34">
        <v>211</v>
      </c>
      <c r="B290" s="35" t="s">
        <v>75</v>
      </c>
      <c r="C290" s="36" t="s">
        <v>446</v>
      </c>
      <c r="D290" s="36" t="s">
        <v>19</v>
      </c>
      <c r="E290" s="36" t="s">
        <v>77</v>
      </c>
      <c r="F290" s="36" t="s">
        <v>76</v>
      </c>
      <c r="G290" s="36" t="s">
        <v>402</v>
      </c>
      <c r="H290" s="18" t="s">
        <v>443</v>
      </c>
      <c r="I290" s="37"/>
    </row>
    <row r="291" spans="1:9">
      <c r="A291" s="34"/>
      <c r="B291" s="35"/>
      <c r="C291" s="36"/>
      <c r="D291" s="36"/>
      <c r="E291" s="36"/>
      <c r="F291" s="36"/>
      <c r="G291" s="36"/>
      <c r="H291" s="18" t="s">
        <v>128</v>
      </c>
      <c r="I291" s="37"/>
    </row>
    <row r="292" spans="1:9" ht="38.25">
      <c r="A292" s="24">
        <v>212</v>
      </c>
      <c r="B292" s="25" t="s">
        <v>75</v>
      </c>
      <c r="C292" s="22" t="s">
        <v>447</v>
      </c>
      <c r="D292" s="22" t="s">
        <v>76</v>
      </c>
      <c r="E292" s="22" t="s">
        <v>402</v>
      </c>
      <c r="F292" s="22" t="s">
        <v>56</v>
      </c>
      <c r="G292" s="22" t="s">
        <v>448</v>
      </c>
      <c r="H292" s="22" t="s">
        <v>449</v>
      </c>
      <c r="I292" s="23"/>
    </row>
    <row r="293" spans="1:9" ht="63.75">
      <c r="A293" s="20">
        <v>213</v>
      </c>
      <c r="B293" s="21" t="s">
        <v>75</v>
      </c>
      <c r="C293" s="18" t="s">
        <v>450</v>
      </c>
      <c r="D293" s="18" t="s">
        <v>76</v>
      </c>
      <c r="E293" s="18" t="s">
        <v>451</v>
      </c>
      <c r="F293" s="18" t="s">
        <v>62</v>
      </c>
      <c r="G293" s="18"/>
      <c r="H293" s="18" t="s">
        <v>94</v>
      </c>
      <c r="I293" s="19"/>
    </row>
    <row r="294" spans="1:9" ht="39.6">
      <c r="A294" s="24">
        <v>214</v>
      </c>
      <c r="B294" s="25" t="s">
        <v>75</v>
      </c>
      <c r="C294" s="22" t="s">
        <v>452</v>
      </c>
      <c r="D294" s="22" t="s">
        <v>76</v>
      </c>
      <c r="E294" s="22" t="s">
        <v>451</v>
      </c>
      <c r="F294" s="22" t="s">
        <v>62</v>
      </c>
      <c r="G294" s="22"/>
      <c r="H294" s="22" t="s">
        <v>83</v>
      </c>
      <c r="I294" s="23"/>
    </row>
    <row r="295" spans="1:9" ht="38.25">
      <c r="A295" s="20">
        <v>215</v>
      </c>
      <c r="B295" s="21" t="s">
        <v>75</v>
      </c>
      <c r="C295" s="18" t="s">
        <v>453</v>
      </c>
      <c r="D295" s="18" t="s">
        <v>76</v>
      </c>
      <c r="E295" s="18" t="s">
        <v>451</v>
      </c>
      <c r="F295" s="18" t="s">
        <v>41</v>
      </c>
      <c r="G295" s="18" t="s">
        <v>365</v>
      </c>
      <c r="H295" s="18" t="s">
        <v>83</v>
      </c>
      <c r="I295" s="19"/>
    </row>
    <row r="296" spans="1:9" ht="38.25">
      <c r="A296" s="24">
        <v>216</v>
      </c>
      <c r="B296" s="25" t="s">
        <v>75</v>
      </c>
      <c r="C296" s="22" t="s">
        <v>454</v>
      </c>
      <c r="D296" s="22" t="s">
        <v>76</v>
      </c>
      <c r="E296" s="22" t="s">
        <v>451</v>
      </c>
      <c r="F296" s="22" t="s">
        <v>47</v>
      </c>
      <c r="G296" s="22"/>
      <c r="H296" s="22" t="s">
        <v>83</v>
      </c>
      <c r="I296" s="23"/>
    </row>
    <row r="297" spans="1:9" ht="79.150000000000006">
      <c r="A297" s="20">
        <v>217</v>
      </c>
      <c r="B297" s="21" t="s">
        <v>75</v>
      </c>
      <c r="C297" s="18" t="s">
        <v>455</v>
      </c>
      <c r="D297" s="18" t="s">
        <v>76</v>
      </c>
      <c r="E297" s="18" t="s">
        <v>451</v>
      </c>
      <c r="F297" s="18" t="s">
        <v>54</v>
      </c>
      <c r="G297" s="18"/>
      <c r="H297" s="18" t="s">
        <v>456</v>
      </c>
      <c r="I297" s="19"/>
    </row>
    <row r="298" spans="1:9" ht="92.45">
      <c r="A298" s="24">
        <v>218</v>
      </c>
      <c r="B298" s="25" t="s">
        <v>75</v>
      </c>
      <c r="C298" s="22" t="s">
        <v>457</v>
      </c>
      <c r="D298" s="22" t="s">
        <v>76</v>
      </c>
      <c r="E298" s="22" t="s">
        <v>451</v>
      </c>
      <c r="F298" s="22" t="s">
        <v>54</v>
      </c>
      <c r="G298" s="22"/>
      <c r="H298" s="22" t="s">
        <v>458</v>
      </c>
      <c r="I298" s="23"/>
    </row>
    <row r="299" spans="1:9" ht="39.6">
      <c r="A299" s="20">
        <v>219</v>
      </c>
      <c r="B299" s="21" t="s">
        <v>75</v>
      </c>
      <c r="C299" s="18" t="s">
        <v>459</v>
      </c>
      <c r="D299" s="18" t="s">
        <v>76</v>
      </c>
      <c r="E299" s="18" t="s">
        <v>460</v>
      </c>
      <c r="F299" s="18" t="s">
        <v>54</v>
      </c>
      <c r="G299" s="18"/>
      <c r="H299" s="18" t="s">
        <v>461</v>
      </c>
      <c r="I299" s="19"/>
    </row>
    <row r="300" spans="1:9" ht="39.6">
      <c r="A300" s="24">
        <v>220</v>
      </c>
      <c r="B300" s="25" t="s">
        <v>75</v>
      </c>
      <c r="C300" s="22" t="s">
        <v>462</v>
      </c>
      <c r="D300" s="22" t="s">
        <v>76</v>
      </c>
      <c r="E300" s="22" t="s">
        <v>451</v>
      </c>
      <c r="F300" s="22" t="s">
        <v>54</v>
      </c>
      <c r="G300" s="22"/>
      <c r="H300" s="22" t="s">
        <v>463</v>
      </c>
      <c r="I300" s="23"/>
    </row>
    <row r="301" spans="1:9" ht="92.45">
      <c r="A301" s="20">
        <v>221</v>
      </c>
      <c r="B301" s="21" t="s">
        <v>75</v>
      </c>
      <c r="C301" s="18" t="s">
        <v>464</v>
      </c>
      <c r="D301" s="18" t="s">
        <v>76</v>
      </c>
      <c r="E301" s="18" t="s">
        <v>451</v>
      </c>
      <c r="F301" s="18" t="s">
        <v>54</v>
      </c>
      <c r="G301" s="18"/>
      <c r="H301" s="18" t="s">
        <v>465</v>
      </c>
      <c r="I301" s="19"/>
    </row>
    <row r="302" spans="1:9" ht="79.150000000000006">
      <c r="A302" s="24">
        <v>222</v>
      </c>
      <c r="B302" s="25" t="s">
        <v>75</v>
      </c>
      <c r="C302" s="22" t="s">
        <v>466</v>
      </c>
      <c r="D302" s="22" t="s">
        <v>76</v>
      </c>
      <c r="E302" s="22" t="s">
        <v>451</v>
      </c>
      <c r="F302" s="22" t="s">
        <v>54</v>
      </c>
      <c r="G302" s="22"/>
      <c r="H302" s="22" t="s">
        <v>467</v>
      </c>
      <c r="I302" s="23"/>
    </row>
    <row r="303" spans="1:9" ht="38.25">
      <c r="A303" s="20">
        <v>223</v>
      </c>
      <c r="B303" s="21" t="s">
        <v>75</v>
      </c>
      <c r="C303" s="18" t="s">
        <v>468</v>
      </c>
      <c r="D303" s="18" t="s">
        <v>76</v>
      </c>
      <c r="E303" s="18" t="s">
        <v>451</v>
      </c>
      <c r="F303" s="18" t="s">
        <v>49</v>
      </c>
      <c r="G303" s="18"/>
      <c r="H303" s="18" t="s">
        <v>94</v>
      </c>
      <c r="I303" s="19"/>
    </row>
    <row r="304" spans="1:9" ht="26.45">
      <c r="A304" s="24">
        <v>224</v>
      </c>
      <c r="B304" s="25" t="s">
        <v>75</v>
      </c>
      <c r="C304" s="22" t="s">
        <v>469</v>
      </c>
      <c r="D304" s="22" t="s">
        <v>76</v>
      </c>
      <c r="E304" s="22" t="s">
        <v>460</v>
      </c>
      <c r="F304" s="22" t="s">
        <v>41</v>
      </c>
      <c r="G304" s="22" t="s">
        <v>365</v>
      </c>
      <c r="H304" s="22" t="s">
        <v>83</v>
      </c>
      <c r="I304" s="23"/>
    </row>
    <row r="305" spans="1:9" ht="25.15" customHeight="1">
      <c r="A305" s="34">
        <v>225</v>
      </c>
      <c r="B305" s="35" t="s">
        <v>75</v>
      </c>
      <c r="C305" s="36" t="s">
        <v>470</v>
      </c>
      <c r="D305" s="36" t="s">
        <v>76</v>
      </c>
      <c r="E305" s="36" t="s">
        <v>460</v>
      </c>
      <c r="F305" s="36" t="s">
        <v>60</v>
      </c>
      <c r="G305" s="36" t="s">
        <v>427</v>
      </c>
      <c r="H305" s="18" t="s">
        <v>471</v>
      </c>
      <c r="I305" s="37"/>
    </row>
    <row r="306" spans="1:9">
      <c r="A306" s="34"/>
      <c r="B306" s="35"/>
      <c r="C306" s="36"/>
      <c r="D306" s="36"/>
      <c r="E306" s="36"/>
      <c r="F306" s="36"/>
      <c r="G306" s="36"/>
      <c r="H306" s="18" t="s">
        <v>128</v>
      </c>
      <c r="I306" s="37"/>
    </row>
    <row r="307" spans="1:9" ht="25.5">
      <c r="A307" s="24">
        <v>226</v>
      </c>
      <c r="B307" s="25" t="s">
        <v>75</v>
      </c>
      <c r="C307" s="22" t="s">
        <v>472</v>
      </c>
      <c r="D307" s="22" t="s">
        <v>76</v>
      </c>
      <c r="E307" s="22" t="s">
        <v>460</v>
      </c>
      <c r="F307" s="22" t="s">
        <v>60</v>
      </c>
      <c r="G307" s="22" t="s">
        <v>427</v>
      </c>
      <c r="H307" s="22" t="s">
        <v>83</v>
      </c>
      <c r="I307" s="23"/>
    </row>
    <row r="308" spans="1:9" ht="63.75">
      <c r="A308" s="20">
        <v>227</v>
      </c>
      <c r="B308" s="21" t="s">
        <v>75</v>
      </c>
      <c r="C308" s="18" t="s">
        <v>473</v>
      </c>
      <c r="D308" s="18" t="s">
        <v>76</v>
      </c>
      <c r="E308" s="18" t="s">
        <v>460</v>
      </c>
      <c r="F308" s="18" t="s">
        <v>13</v>
      </c>
      <c r="G308" s="18"/>
      <c r="H308" s="18" t="s">
        <v>474</v>
      </c>
      <c r="I308" s="19"/>
    </row>
    <row r="309" spans="1:9" ht="79.150000000000006">
      <c r="A309" s="24">
        <v>228</v>
      </c>
      <c r="B309" s="25" t="s">
        <v>75</v>
      </c>
      <c r="C309" s="22" t="s">
        <v>475</v>
      </c>
      <c r="D309" s="22" t="s">
        <v>76</v>
      </c>
      <c r="E309" s="22" t="s">
        <v>460</v>
      </c>
      <c r="F309" s="22" t="s">
        <v>54</v>
      </c>
      <c r="G309" s="22"/>
      <c r="H309" s="22" t="s">
        <v>476</v>
      </c>
      <c r="I309" s="23"/>
    </row>
    <row r="310" spans="1:9" ht="39.6">
      <c r="A310" s="20">
        <v>229</v>
      </c>
      <c r="B310" s="21" t="s">
        <v>75</v>
      </c>
      <c r="C310" s="18" t="s">
        <v>477</v>
      </c>
      <c r="D310" s="18" t="s">
        <v>48</v>
      </c>
      <c r="E310" s="18"/>
      <c r="F310" s="18" t="s">
        <v>76</v>
      </c>
      <c r="G310" s="18" t="s">
        <v>460</v>
      </c>
      <c r="H310" s="18" t="s">
        <v>478</v>
      </c>
      <c r="I310" s="19"/>
    </row>
    <row r="311" spans="1:9" ht="92.45">
      <c r="A311" s="24">
        <v>230</v>
      </c>
      <c r="B311" s="25" t="s">
        <v>75</v>
      </c>
      <c r="C311" s="22" t="s">
        <v>479</v>
      </c>
      <c r="D311" s="22" t="s">
        <v>76</v>
      </c>
      <c r="E311" s="22" t="s">
        <v>460</v>
      </c>
      <c r="F311" s="22" t="s">
        <v>54</v>
      </c>
      <c r="G311" s="22"/>
      <c r="H311" s="22" t="s">
        <v>480</v>
      </c>
      <c r="I311" s="23"/>
    </row>
    <row r="312" spans="1:9" ht="25.5">
      <c r="A312" s="20">
        <v>231</v>
      </c>
      <c r="B312" s="21" t="s">
        <v>75</v>
      </c>
      <c r="C312" s="18" t="s">
        <v>481</v>
      </c>
      <c r="D312" s="18" t="s">
        <v>48</v>
      </c>
      <c r="E312" s="18"/>
      <c r="F312" s="18" t="s">
        <v>76</v>
      </c>
      <c r="G312" s="18" t="s">
        <v>460</v>
      </c>
      <c r="H312" s="18" t="s">
        <v>482</v>
      </c>
      <c r="I312" s="19"/>
    </row>
    <row r="313" spans="1:9" ht="92.45">
      <c r="A313" s="24">
        <v>232</v>
      </c>
      <c r="B313" s="25" t="s">
        <v>75</v>
      </c>
      <c r="C313" s="22" t="s">
        <v>483</v>
      </c>
      <c r="D313" s="22" t="s">
        <v>76</v>
      </c>
      <c r="E313" s="22" t="s">
        <v>460</v>
      </c>
      <c r="F313" s="22" t="s">
        <v>54</v>
      </c>
      <c r="G313" s="22"/>
      <c r="H313" s="22" t="s">
        <v>484</v>
      </c>
      <c r="I313" s="23"/>
    </row>
    <row r="314" spans="1:9" ht="63.75">
      <c r="A314" s="20">
        <v>233</v>
      </c>
      <c r="B314" s="21" t="s">
        <v>75</v>
      </c>
      <c r="C314" s="18" t="s">
        <v>483</v>
      </c>
      <c r="D314" s="18" t="s">
        <v>76</v>
      </c>
      <c r="E314" s="18" t="s">
        <v>460</v>
      </c>
      <c r="F314" s="18" t="s">
        <v>54</v>
      </c>
      <c r="G314" s="18"/>
      <c r="H314" s="18" t="s">
        <v>485</v>
      </c>
      <c r="I314" s="19"/>
    </row>
    <row r="315" spans="1:9" ht="38.25">
      <c r="A315" s="24">
        <v>234</v>
      </c>
      <c r="B315" s="25" t="s">
        <v>75</v>
      </c>
      <c r="C315" s="22" t="s">
        <v>486</v>
      </c>
      <c r="D315" s="22" t="s">
        <v>76</v>
      </c>
      <c r="E315" s="22" t="s">
        <v>460</v>
      </c>
      <c r="F315" s="22" t="s">
        <v>61</v>
      </c>
      <c r="G315" s="22"/>
      <c r="H315" s="22" t="s">
        <v>474</v>
      </c>
      <c r="I315" s="23"/>
    </row>
    <row r="316" spans="1:9" ht="76.5">
      <c r="A316" s="20">
        <v>235</v>
      </c>
      <c r="B316" s="21" t="s">
        <v>75</v>
      </c>
      <c r="C316" s="18" t="s">
        <v>487</v>
      </c>
      <c r="D316" s="18" t="s">
        <v>76</v>
      </c>
      <c r="E316" s="18" t="s">
        <v>460</v>
      </c>
      <c r="F316" s="18" t="s">
        <v>54</v>
      </c>
      <c r="G316" s="18"/>
      <c r="H316" s="18" t="s">
        <v>488</v>
      </c>
      <c r="I316" s="19"/>
    </row>
    <row r="317" spans="1:9" ht="26.45">
      <c r="A317" s="24">
        <v>236</v>
      </c>
      <c r="B317" s="25" t="s">
        <v>75</v>
      </c>
      <c r="C317" s="22" t="s">
        <v>489</v>
      </c>
      <c r="D317" s="22" t="s">
        <v>76</v>
      </c>
      <c r="E317" s="22"/>
      <c r="F317" s="22" t="s">
        <v>62</v>
      </c>
      <c r="G317" s="22"/>
      <c r="H317" s="22" t="s">
        <v>83</v>
      </c>
      <c r="I317" s="23"/>
    </row>
    <row r="318" spans="1:9" ht="26.45">
      <c r="A318" s="20">
        <v>237</v>
      </c>
      <c r="B318" s="21" t="s">
        <v>75</v>
      </c>
      <c r="C318" s="18" t="s">
        <v>489</v>
      </c>
      <c r="D318" s="18" t="s">
        <v>76</v>
      </c>
      <c r="E318" s="18"/>
      <c r="F318" s="18" t="s">
        <v>6</v>
      </c>
      <c r="G318" s="18"/>
      <c r="H318" s="18" t="s">
        <v>83</v>
      </c>
      <c r="I318" s="19"/>
    </row>
    <row r="319" spans="1:9" ht="25.5">
      <c r="A319" s="24">
        <v>238</v>
      </c>
      <c r="B319" s="25" t="s">
        <v>75</v>
      </c>
      <c r="C319" s="22" t="s">
        <v>489</v>
      </c>
      <c r="D319" s="22" t="s">
        <v>76</v>
      </c>
      <c r="E319" s="22"/>
      <c r="F319" s="22" t="s">
        <v>51</v>
      </c>
      <c r="G319" s="22"/>
      <c r="H319" s="22" t="s">
        <v>83</v>
      </c>
      <c r="I319" s="23"/>
    </row>
    <row r="320" spans="1:9" ht="25.5">
      <c r="A320" s="20">
        <v>239</v>
      </c>
      <c r="B320" s="21" t="s">
        <v>75</v>
      </c>
      <c r="C320" s="18" t="s">
        <v>489</v>
      </c>
      <c r="D320" s="18" t="s">
        <v>24</v>
      </c>
      <c r="E320" s="18"/>
      <c r="F320" s="18" t="s">
        <v>76</v>
      </c>
      <c r="G320" s="18"/>
      <c r="H320" s="18" t="s">
        <v>490</v>
      </c>
      <c r="I320" s="19"/>
    </row>
    <row r="321" spans="1:9" ht="25.5">
      <c r="A321" s="24">
        <v>240</v>
      </c>
      <c r="B321" s="25" t="s">
        <v>75</v>
      </c>
      <c r="C321" s="22" t="s">
        <v>489</v>
      </c>
      <c r="D321" s="22" t="s">
        <v>34</v>
      </c>
      <c r="E321" s="22" t="s">
        <v>77</v>
      </c>
      <c r="F321" s="22" t="s">
        <v>76</v>
      </c>
      <c r="G321" s="22"/>
      <c r="H321" s="22" t="s">
        <v>83</v>
      </c>
      <c r="I321" s="23"/>
    </row>
    <row r="322" spans="1:9" ht="39.6">
      <c r="A322" s="20">
        <v>241</v>
      </c>
      <c r="B322" s="21" t="s">
        <v>75</v>
      </c>
      <c r="C322" s="18" t="s">
        <v>489</v>
      </c>
      <c r="D322" s="18" t="s">
        <v>59</v>
      </c>
      <c r="E322" s="18"/>
      <c r="F322" s="18" t="s">
        <v>76</v>
      </c>
      <c r="G322" s="18"/>
      <c r="H322" s="18" t="s">
        <v>83</v>
      </c>
      <c r="I322" s="19"/>
    </row>
    <row r="323" spans="1:9" ht="26.45">
      <c r="A323" s="24">
        <v>242</v>
      </c>
      <c r="B323" s="25" t="s">
        <v>75</v>
      </c>
      <c r="C323" s="22" t="s">
        <v>489</v>
      </c>
      <c r="D323" s="22" t="s">
        <v>76</v>
      </c>
      <c r="E323" s="22"/>
      <c r="F323" s="22" t="s">
        <v>54</v>
      </c>
      <c r="G323" s="22"/>
      <c r="H323" s="22" t="s">
        <v>491</v>
      </c>
      <c r="I323" s="23"/>
    </row>
    <row r="324" spans="1:9" ht="25.5">
      <c r="A324" s="20">
        <v>243</v>
      </c>
      <c r="B324" s="21" t="s">
        <v>75</v>
      </c>
      <c r="C324" s="18" t="s">
        <v>489</v>
      </c>
      <c r="D324" s="18" t="s">
        <v>76</v>
      </c>
      <c r="E324" s="18"/>
      <c r="F324" s="18" t="s">
        <v>65</v>
      </c>
      <c r="G324" s="18"/>
      <c r="H324" s="18" t="s">
        <v>83</v>
      </c>
      <c r="I324" s="19"/>
    </row>
    <row r="325" spans="1:9" ht="25.5">
      <c r="A325" s="27">
        <v>244</v>
      </c>
      <c r="B325" s="28" t="s">
        <v>75</v>
      </c>
      <c r="C325" s="26" t="s">
        <v>489</v>
      </c>
      <c r="D325" s="26" t="s">
        <v>25</v>
      </c>
      <c r="E325" s="26"/>
      <c r="F325" s="26" t="s">
        <v>76</v>
      </c>
      <c r="G325" s="26"/>
      <c r="H325" s="26" t="s">
        <v>83</v>
      </c>
      <c r="I325" s="2"/>
    </row>
    <row r="326" spans="1:9" ht="13.5"/>
  </sheetData>
  <mergeCells count="536">
    <mergeCell ref="G305:G306"/>
    <mergeCell ref="I305:I306"/>
    <mergeCell ref="A305:A306"/>
    <mergeCell ref="B305:B306"/>
    <mergeCell ref="C305:C306"/>
    <mergeCell ref="D305:D306"/>
    <mergeCell ref="E305:E306"/>
    <mergeCell ref="F305:F306"/>
    <mergeCell ref="G288:G289"/>
    <mergeCell ref="I288:I289"/>
    <mergeCell ref="A290:A291"/>
    <mergeCell ref="B290:B291"/>
    <mergeCell ref="C290:C291"/>
    <mergeCell ref="D290:D291"/>
    <mergeCell ref="E290:E291"/>
    <mergeCell ref="F290:F291"/>
    <mergeCell ref="G290:G291"/>
    <mergeCell ref="I290:I291"/>
    <mergeCell ref="A288:A289"/>
    <mergeCell ref="B288:B289"/>
    <mergeCell ref="C288:C289"/>
    <mergeCell ref="D288:D289"/>
    <mergeCell ref="E288:E289"/>
    <mergeCell ref="F288:F289"/>
    <mergeCell ref="G284:G285"/>
    <mergeCell ref="I284:I285"/>
    <mergeCell ref="A286:A287"/>
    <mergeCell ref="B286:B287"/>
    <mergeCell ref="C286:C287"/>
    <mergeCell ref="D286:D287"/>
    <mergeCell ref="E286:E287"/>
    <mergeCell ref="F286:F287"/>
    <mergeCell ref="G286:G287"/>
    <mergeCell ref="I286:I287"/>
    <mergeCell ref="A284:A285"/>
    <mergeCell ref="B284:B285"/>
    <mergeCell ref="C284:C285"/>
    <mergeCell ref="D284:D285"/>
    <mergeCell ref="E284:E285"/>
    <mergeCell ref="F284:F285"/>
    <mergeCell ref="G279:G281"/>
    <mergeCell ref="I279:I281"/>
    <mergeCell ref="A282:A283"/>
    <mergeCell ref="B282:B283"/>
    <mergeCell ref="C282:C283"/>
    <mergeCell ref="D282:D283"/>
    <mergeCell ref="E282:E283"/>
    <mergeCell ref="F282:F283"/>
    <mergeCell ref="G282:G283"/>
    <mergeCell ref="I282:I283"/>
    <mergeCell ref="A279:A281"/>
    <mergeCell ref="B279:B281"/>
    <mergeCell ref="C279:C281"/>
    <mergeCell ref="D279:D281"/>
    <mergeCell ref="E279:E281"/>
    <mergeCell ref="F279:F281"/>
    <mergeCell ref="G273:G275"/>
    <mergeCell ref="I273:I275"/>
    <mergeCell ref="A276:A278"/>
    <mergeCell ref="B276:B278"/>
    <mergeCell ref="C276:C278"/>
    <mergeCell ref="D276:D278"/>
    <mergeCell ref="E276:E278"/>
    <mergeCell ref="F276:F278"/>
    <mergeCell ref="G276:G278"/>
    <mergeCell ref="I276:I278"/>
    <mergeCell ref="A273:A275"/>
    <mergeCell ref="B273:B275"/>
    <mergeCell ref="C273:C275"/>
    <mergeCell ref="D273:D275"/>
    <mergeCell ref="E273:E275"/>
    <mergeCell ref="F273:F275"/>
    <mergeCell ref="G264:G265"/>
    <mergeCell ref="I264:I265"/>
    <mergeCell ref="A267:A268"/>
    <mergeCell ref="B267:B268"/>
    <mergeCell ref="C267:C268"/>
    <mergeCell ref="D267:D268"/>
    <mergeCell ref="E267:E268"/>
    <mergeCell ref="F267:F268"/>
    <mergeCell ref="G267:G268"/>
    <mergeCell ref="I267:I268"/>
    <mergeCell ref="A264:A265"/>
    <mergeCell ref="B264:B265"/>
    <mergeCell ref="C264:C265"/>
    <mergeCell ref="D264:D265"/>
    <mergeCell ref="E264:E265"/>
    <mergeCell ref="F264:F265"/>
    <mergeCell ref="G257:G259"/>
    <mergeCell ref="I257:I259"/>
    <mergeCell ref="A262:A263"/>
    <mergeCell ref="B262:B263"/>
    <mergeCell ref="C262:C263"/>
    <mergeCell ref="D262:D263"/>
    <mergeCell ref="E262:E263"/>
    <mergeCell ref="F262:F263"/>
    <mergeCell ref="G262:G263"/>
    <mergeCell ref="I262:I263"/>
    <mergeCell ref="A257:A259"/>
    <mergeCell ref="B257:B259"/>
    <mergeCell ref="C257:C259"/>
    <mergeCell ref="D257:D259"/>
    <mergeCell ref="E257:E259"/>
    <mergeCell ref="F257:F259"/>
    <mergeCell ref="G250:G251"/>
    <mergeCell ref="I250:I251"/>
    <mergeCell ref="A252:A254"/>
    <mergeCell ref="B252:B254"/>
    <mergeCell ref="C252:C254"/>
    <mergeCell ref="D252:D254"/>
    <mergeCell ref="E252:E254"/>
    <mergeCell ref="F252:F254"/>
    <mergeCell ref="G252:G254"/>
    <mergeCell ref="I252:I254"/>
    <mergeCell ref="A250:A251"/>
    <mergeCell ref="B250:B251"/>
    <mergeCell ref="C250:C251"/>
    <mergeCell ref="D250:D251"/>
    <mergeCell ref="E250:E251"/>
    <mergeCell ref="F250:F251"/>
    <mergeCell ref="G245:G246"/>
    <mergeCell ref="I245:I246"/>
    <mergeCell ref="A247:A248"/>
    <mergeCell ref="B247:B248"/>
    <mergeCell ref="C247:C248"/>
    <mergeCell ref="D247:D248"/>
    <mergeCell ref="E247:E248"/>
    <mergeCell ref="F247:F248"/>
    <mergeCell ref="G247:G248"/>
    <mergeCell ref="I247:I248"/>
    <mergeCell ref="A245:A246"/>
    <mergeCell ref="B245:B246"/>
    <mergeCell ref="C245:C246"/>
    <mergeCell ref="D245:D246"/>
    <mergeCell ref="E245:E246"/>
    <mergeCell ref="F245:F246"/>
    <mergeCell ref="G241:G242"/>
    <mergeCell ref="I241:I242"/>
    <mergeCell ref="A243:A244"/>
    <mergeCell ref="B243:B244"/>
    <mergeCell ref="C243:C244"/>
    <mergeCell ref="D243:D244"/>
    <mergeCell ref="E243:E244"/>
    <mergeCell ref="F243:F244"/>
    <mergeCell ref="G243:G244"/>
    <mergeCell ref="I243:I244"/>
    <mergeCell ref="A241:A242"/>
    <mergeCell ref="B241:B242"/>
    <mergeCell ref="C241:C242"/>
    <mergeCell ref="D241:D242"/>
    <mergeCell ref="E241:E242"/>
    <mergeCell ref="F241:F242"/>
    <mergeCell ref="G230:G231"/>
    <mergeCell ref="I230:I231"/>
    <mergeCell ref="A232:A233"/>
    <mergeCell ref="B232:B233"/>
    <mergeCell ref="C232:C233"/>
    <mergeCell ref="D232:D233"/>
    <mergeCell ref="E232:E233"/>
    <mergeCell ref="F232:F233"/>
    <mergeCell ref="G232:G233"/>
    <mergeCell ref="I232:I233"/>
    <mergeCell ref="A230:A231"/>
    <mergeCell ref="B230:B231"/>
    <mergeCell ref="C230:C231"/>
    <mergeCell ref="D230:D231"/>
    <mergeCell ref="E230:E231"/>
    <mergeCell ref="F230:F231"/>
    <mergeCell ref="G226:G227"/>
    <mergeCell ref="I226:I227"/>
    <mergeCell ref="A228:A229"/>
    <mergeCell ref="B228:B229"/>
    <mergeCell ref="C228:C229"/>
    <mergeCell ref="D228:D229"/>
    <mergeCell ref="E228:E229"/>
    <mergeCell ref="F228:F229"/>
    <mergeCell ref="G228:G229"/>
    <mergeCell ref="I228:I229"/>
    <mergeCell ref="A226:A227"/>
    <mergeCell ref="B226:B227"/>
    <mergeCell ref="C226:C227"/>
    <mergeCell ref="D226:D227"/>
    <mergeCell ref="E226:E227"/>
    <mergeCell ref="F226:F227"/>
    <mergeCell ref="G218:G219"/>
    <mergeCell ref="I218:I219"/>
    <mergeCell ref="A220:A221"/>
    <mergeCell ref="B220:B221"/>
    <mergeCell ref="C220:C221"/>
    <mergeCell ref="D220:D221"/>
    <mergeCell ref="E220:E221"/>
    <mergeCell ref="F220:F221"/>
    <mergeCell ref="G220:G221"/>
    <mergeCell ref="I220:I221"/>
    <mergeCell ref="A218:A219"/>
    <mergeCell ref="B218:B219"/>
    <mergeCell ref="C218:C219"/>
    <mergeCell ref="D218:D219"/>
    <mergeCell ref="E218:E219"/>
    <mergeCell ref="F218:F219"/>
    <mergeCell ref="G214:G215"/>
    <mergeCell ref="I214:I215"/>
    <mergeCell ref="A216:A217"/>
    <mergeCell ref="B216:B217"/>
    <mergeCell ref="C216:C217"/>
    <mergeCell ref="D216:D217"/>
    <mergeCell ref="E216:E217"/>
    <mergeCell ref="F216:F217"/>
    <mergeCell ref="G216:G217"/>
    <mergeCell ref="I216:I217"/>
    <mergeCell ref="A214:A215"/>
    <mergeCell ref="B214:B215"/>
    <mergeCell ref="C214:C215"/>
    <mergeCell ref="D214:D215"/>
    <mergeCell ref="E214:E215"/>
    <mergeCell ref="F214:F215"/>
    <mergeCell ref="G208:G209"/>
    <mergeCell ref="I208:I209"/>
    <mergeCell ref="A210:A211"/>
    <mergeCell ref="B210:B211"/>
    <mergeCell ref="C210:C211"/>
    <mergeCell ref="D210:D211"/>
    <mergeCell ref="E210:E211"/>
    <mergeCell ref="F210:F211"/>
    <mergeCell ref="G210:G211"/>
    <mergeCell ref="I210:I211"/>
    <mergeCell ref="A208:A209"/>
    <mergeCell ref="B208:B209"/>
    <mergeCell ref="C208:C209"/>
    <mergeCell ref="D208:D209"/>
    <mergeCell ref="E208:E209"/>
    <mergeCell ref="F208:F209"/>
    <mergeCell ref="G203:G204"/>
    <mergeCell ref="I203:I204"/>
    <mergeCell ref="A205:A206"/>
    <mergeCell ref="B205:B206"/>
    <mergeCell ref="C205:C206"/>
    <mergeCell ref="D205:D206"/>
    <mergeCell ref="E205:E206"/>
    <mergeCell ref="F205:F206"/>
    <mergeCell ref="G205:G206"/>
    <mergeCell ref="I205:I206"/>
    <mergeCell ref="A203:A204"/>
    <mergeCell ref="B203:B204"/>
    <mergeCell ref="C203:C204"/>
    <mergeCell ref="D203:D204"/>
    <mergeCell ref="E203:E204"/>
    <mergeCell ref="F203:F204"/>
    <mergeCell ref="G199:G200"/>
    <mergeCell ref="I199:I200"/>
    <mergeCell ref="A201:A202"/>
    <mergeCell ref="B201:B202"/>
    <mergeCell ref="C201:C202"/>
    <mergeCell ref="D201:D202"/>
    <mergeCell ref="E201:E202"/>
    <mergeCell ref="F201:F202"/>
    <mergeCell ref="G201:G202"/>
    <mergeCell ref="I201:I202"/>
    <mergeCell ref="A199:A200"/>
    <mergeCell ref="B199:B200"/>
    <mergeCell ref="C199:C200"/>
    <mergeCell ref="D199:D200"/>
    <mergeCell ref="E199:E200"/>
    <mergeCell ref="F199:F200"/>
    <mergeCell ref="G187:G188"/>
    <mergeCell ref="I187:I188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A187:A188"/>
    <mergeCell ref="B187:B188"/>
    <mergeCell ref="C187:C188"/>
    <mergeCell ref="D187:D188"/>
    <mergeCell ref="E187:E188"/>
    <mergeCell ref="F187:F188"/>
    <mergeCell ref="G180:G181"/>
    <mergeCell ref="I180:I181"/>
    <mergeCell ref="A185:A186"/>
    <mergeCell ref="B185:B186"/>
    <mergeCell ref="C185:C186"/>
    <mergeCell ref="D185:D186"/>
    <mergeCell ref="E185:E186"/>
    <mergeCell ref="F185:F186"/>
    <mergeCell ref="G185:G186"/>
    <mergeCell ref="I185:I186"/>
    <mergeCell ref="A180:A181"/>
    <mergeCell ref="B180:B181"/>
    <mergeCell ref="C180:C181"/>
    <mergeCell ref="D180:D181"/>
    <mergeCell ref="E180:E181"/>
    <mergeCell ref="F180:F181"/>
    <mergeCell ref="G168:G169"/>
    <mergeCell ref="I168:I169"/>
    <mergeCell ref="A175:A176"/>
    <mergeCell ref="B175:B176"/>
    <mergeCell ref="C175:C176"/>
    <mergeCell ref="D175:D176"/>
    <mergeCell ref="E175:E176"/>
    <mergeCell ref="F175:F176"/>
    <mergeCell ref="G175:G176"/>
    <mergeCell ref="I175:I176"/>
    <mergeCell ref="A168:A169"/>
    <mergeCell ref="B168:B169"/>
    <mergeCell ref="C168:C169"/>
    <mergeCell ref="D168:D169"/>
    <mergeCell ref="E168:E169"/>
    <mergeCell ref="F168:F169"/>
    <mergeCell ref="G161:G162"/>
    <mergeCell ref="I161:I162"/>
    <mergeCell ref="A164:A165"/>
    <mergeCell ref="B164:B165"/>
    <mergeCell ref="C164:C165"/>
    <mergeCell ref="D164:D165"/>
    <mergeCell ref="E164:E165"/>
    <mergeCell ref="F164:F165"/>
    <mergeCell ref="G164:G165"/>
    <mergeCell ref="I164:I165"/>
    <mergeCell ref="A161:A162"/>
    <mergeCell ref="B161:B162"/>
    <mergeCell ref="C161:C162"/>
    <mergeCell ref="D161:D162"/>
    <mergeCell ref="E161:E162"/>
    <mergeCell ref="F161:F162"/>
    <mergeCell ref="G140:G141"/>
    <mergeCell ref="I140:I141"/>
    <mergeCell ref="A156:A157"/>
    <mergeCell ref="B156:B157"/>
    <mergeCell ref="C156:C157"/>
    <mergeCell ref="D156:D157"/>
    <mergeCell ref="E156:E157"/>
    <mergeCell ref="F156:F157"/>
    <mergeCell ref="G156:G157"/>
    <mergeCell ref="I156:I157"/>
    <mergeCell ref="A140:A141"/>
    <mergeCell ref="B140:B141"/>
    <mergeCell ref="C140:C141"/>
    <mergeCell ref="D140:D141"/>
    <mergeCell ref="E140:E141"/>
    <mergeCell ref="F140:F141"/>
    <mergeCell ref="G130:G131"/>
    <mergeCell ref="I130:I131"/>
    <mergeCell ref="A136:A137"/>
    <mergeCell ref="B136:B137"/>
    <mergeCell ref="C136:C137"/>
    <mergeCell ref="D136:D137"/>
    <mergeCell ref="E136:E137"/>
    <mergeCell ref="F136:F137"/>
    <mergeCell ref="G136:G137"/>
    <mergeCell ref="I136:I137"/>
    <mergeCell ref="A130:A131"/>
    <mergeCell ref="B130:B131"/>
    <mergeCell ref="C130:C131"/>
    <mergeCell ref="D130:D131"/>
    <mergeCell ref="E130:E131"/>
    <mergeCell ref="F130:F131"/>
    <mergeCell ref="G98:G99"/>
    <mergeCell ref="I98:I99"/>
    <mergeCell ref="A118:A119"/>
    <mergeCell ref="B118:B119"/>
    <mergeCell ref="C118:C119"/>
    <mergeCell ref="D118:D119"/>
    <mergeCell ref="E118:E119"/>
    <mergeCell ref="F118:F119"/>
    <mergeCell ref="G118:G119"/>
    <mergeCell ref="I118:I119"/>
    <mergeCell ref="A98:A99"/>
    <mergeCell ref="B98:B99"/>
    <mergeCell ref="C98:C99"/>
    <mergeCell ref="D98:D99"/>
    <mergeCell ref="E98:E99"/>
    <mergeCell ref="F98:F99"/>
    <mergeCell ref="G87:G88"/>
    <mergeCell ref="I87:I88"/>
    <mergeCell ref="A95:A96"/>
    <mergeCell ref="B95:B96"/>
    <mergeCell ref="C95:C96"/>
    <mergeCell ref="D95:D96"/>
    <mergeCell ref="E95:E96"/>
    <mergeCell ref="F95:F96"/>
    <mergeCell ref="G95:G96"/>
    <mergeCell ref="I95:I96"/>
    <mergeCell ref="A87:A88"/>
    <mergeCell ref="B87:B88"/>
    <mergeCell ref="C87:C88"/>
    <mergeCell ref="D87:D88"/>
    <mergeCell ref="E87:E88"/>
    <mergeCell ref="F87:F88"/>
    <mergeCell ref="I77:I78"/>
    <mergeCell ref="A85:A86"/>
    <mergeCell ref="B85:B86"/>
    <mergeCell ref="C85:C86"/>
    <mergeCell ref="D85:D86"/>
    <mergeCell ref="E85:E86"/>
    <mergeCell ref="F85:F86"/>
    <mergeCell ref="G85:G86"/>
    <mergeCell ref="I85:I86"/>
    <mergeCell ref="G73:G74"/>
    <mergeCell ref="A77:A78"/>
    <mergeCell ref="B77:B78"/>
    <mergeCell ref="C77:C78"/>
    <mergeCell ref="D77:D78"/>
    <mergeCell ref="E77:E78"/>
    <mergeCell ref="F77:F78"/>
    <mergeCell ref="G77:G78"/>
    <mergeCell ref="A73:A74"/>
    <mergeCell ref="B73:B74"/>
    <mergeCell ref="C73:C74"/>
    <mergeCell ref="D73:D74"/>
    <mergeCell ref="E73:E74"/>
    <mergeCell ref="F73:F74"/>
    <mergeCell ref="G67:G68"/>
    <mergeCell ref="I67:I68"/>
    <mergeCell ref="A70:A71"/>
    <mergeCell ref="B70:B71"/>
    <mergeCell ref="C70:C71"/>
    <mergeCell ref="D70:D71"/>
    <mergeCell ref="E70:E71"/>
    <mergeCell ref="F70:F71"/>
    <mergeCell ref="G70:G71"/>
    <mergeCell ref="I70:I71"/>
    <mergeCell ref="A67:A68"/>
    <mergeCell ref="B67:B68"/>
    <mergeCell ref="C67:C68"/>
    <mergeCell ref="D67:D68"/>
    <mergeCell ref="E67:E68"/>
    <mergeCell ref="F67:F68"/>
    <mergeCell ref="G60:G61"/>
    <mergeCell ref="I60:I61"/>
    <mergeCell ref="A62:A63"/>
    <mergeCell ref="B62:B63"/>
    <mergeCell ref="C62:C63"/>
    <mergeCell ref="D62:D63"/>
    <mergeCell ref="E62:E63"/>
    <mergeCell ref="F62:F63"/>
    <mergeCell ref="G62:G63"/>
    <mergeCell ref="I62:I63"/>
    <mergeCell ref="A60:A61"/>
    <mergeCell ref="B60:B61"/>
    <mergeCell ref="C60:C61"/>
    <mergeCell ref="D60:D61"/>
    <mergeCell ref="E60:E61"/>
    <mergeCell ref="F60:F61"/>
    <mergeCell ref="G44:G45"/>
    <mergeCell ref="I44:I45"/>
    <mergeCell ref="A51:A53"/>
    <mergeCell ref="B51:B53"/>
    <mergeCell ref="C51:C53"/>
    <mergeCell ref="D51:D53"/>
    <mergeCell ref="E51:E53"/>
    <mergeCell ref="F51:F53"/>
    <mergeCell ref="G51:G53"/>
    <mergeCell ref="I51:I53"/>
    <mergeCell ref="A44:A45"/>
    <mergeCell ref="B44:B45"/>
    <mergeCell ref="C44:C45"/>
    <mergeCell ref="D44:D45"/>
    <mergeCell ref="E44:E45"/>
    <mergeCell ref="F44:F45"/>
    <mergeCell ref="G39:G40"/>
    <mergeCell ref="I39:I40"/>
    <mergeCell ref="A42:A43"/>
    <mergeCell ref="B42:B43"/>
    <mergeCell ref="C42:C43"/>
    <mergeCell ref="D42:D43"/>
    <mergeCell ref="E42:E43"/>
    <mergeCell ref="F42:F43"/>
    <mergeCell ref="G42:G43"/>
    <mergeCell ref="I42:I43"/>
    <mergeCell ref="A39:A40"/>
    <mergeCell ref="B39:B40"/>
    <mergeCell ref="C39:C40"/>
    <mergeCell ref="D39:D40"/>
    <mergeCell ref="E39:E40"/>
    <mergeCell ref="F39:F40"/>
    <mergeCell ref="F19:F20"/>
    <mergeCell ref="G33:G35"/>
    <mergeCell ref="I33:I35"/>
    <mergeCell ref="A36:A38"/>
    <mergeCell ref="B36:B38"/>
    <mergeCell ref="C36:C38"/>
    <mergeCell ref="D36:D38"/>
    <mergeCell ref="E36:E38"/>
    <mergeCell ref="F36:F38"/>
    <mergeCell ref="G36:G38"/>
    <mergeCell ref="I36:I38"/>
    <mergeCell ref="A33:A35"/>
    <mergeCell ref="B33:B35"/>
    <mergeCell ref="C33:C35"/>
    <mergeCell ref="D33:D35"/>
    <mergeCell ref="E33:E35"/>
    <mergeCell ref="F33:F35"/>
    <mergeCell ref="A5:A6"/>
    <mergeCell ref="B5:B6"/>
    <mergeCell ref="C5:C6"/>
    <mergeCell ref="D5:D6"/>
    <mergeCell ref="E5:E6"/>
    <mergeCell ref="F5:F6"/>
    <mergeCell ref="G5:G6"/>
    <mergeCell ref="I5:I6"/>
    <mergeCell ref="G7:G10"/>
    <mergeCell ref="I7:I10"/>
    <mergeCell ref="A7:A10"/>
    <mergeCell ref="B7:B10"/>
    <mergeCell ref="C7:C10"/>
    <mergeCell ref="D7:D10"/>
    <mergeCell ref="E7:E10"/>
    <mergeCell ref="F7:F10"/>
    <mergeCell ref="J51:J53"/>
    <mergeCell ref="I13:I15"/>
    <mergeCell ref="G13:G15"/>
    <mergeCell ref="F13:F15"/>
    <mergeCell ref="E13:E15"/>
    <mergeCell ref="D13:D15"/>
    <mergeCell ref="C13:C15"/>
    <mergeCell ref="B13:B15"/>
    <mergeCell ref="A13:A15"/>
    <mergeCell ref="G19:G20"/>
    <mergeCell ref="I19:I20"/>
    <mergeCell ref="A31:A32"/>
    <mergeCell ref="B31:B32"/>
    <mergeCell ref="C31:C32"/>
    <mergeCell ref="D31:D32"/>
    <mergeCell ref="E31:E32"/>
    <mergeCell ref="F31:F32"/>
    <mergeCell ref="G31:G32"/>
    <mergeCell ref="I31:I32"/>
    <mergeCell ref="A19:A20"/>
    <mergeCell ref="B19:B20"/>
    <mergeCell ref="C19:C20"/>
    <mergeCell ref="D19:D20"/>
    <mergeCell ref="E19:E20"/>
  </mergeCells>
  <hyperlinks>
    <hyperlink ref="B3" r:id="rId1" display="http://emlo.bodleian.ox.ac.uk/profile/work/1a758ade-058f-4670-84e4-fddedd10ac16?sort=date-a&amp;rows=50&amp;col_cat=Schurman,%20Anna%20Maria%20van&amp;baseurl=/forms/advanced&amp;start=1&amp;type=advanced&amp;numFound=244" xr:uid="{159EA1D6-1535-4BCC-B77D-4F57AD126561}"/>
    <hyperlink ref="B4" r:id="rId2" display="http://emlo.bodleian.ox.ac.uk/profile/work/37f928f1-aa19-4831-a52d-e0b2a35b4cb9?sort=date-a&amp;rows=50&amp;col_cat=Schurman,%20Anna%20Maria%20van&amp;baseurl=/forms/advanced&amp;start=2&amp;type=advanced&amp;numFound=244" xr:uid="{CF6DB5EF-0F4F-47DD-A72F-DE0CC2613CB2}"/>
    <hyperlink ref="B5" r:id="rId3" display="http://emlo.bodleian.ox.ac.uk/profile/work/7272f3fd-19a3-4e89-b72c-6cb047a4d0e9?sort=date-a&amp;rows=50&amp;col_cat=Schurman,%20Anna%20Maria%20van&amp;baseurl=/forms/advanced&amp;start=3&amp;type=advanced&amp;numFound=244" xr:uid="{62286393-FAF4-4B0F-A45B-366C772CB3B1}"/>
    <hyperlink ref="B7" r:id="rId4" display="http://emlo.bodleian.ox.ac.uk/profile/work/0954e028-b1d8-48de-b18f-9981f7355c27?sort=date-a&amp;rows=50&amp;col_cat=Schurman,%20Anna%20Maria%20van&amp;baseurl=/forms/advanced&amp;start=4&amp;type=advanced&amp;numFound=244" xr:uid="{D03E6C89-9BEC-472A-8CF5-C87B876F0DC5}"/>
    <hyperlink ref="B11" r:id="rId5" display="http://emlo.bodleian.ox.ac.uk/profile/work/73d2cd04-36c3-4b66-b158-91437f5477f8?sort=date-a&amp;rows=50&amp;col_cat=Schurman,%20Anna%20Maria%20van&amp;baseurl=/forms/advanced&amp;start=5&amp;type=advanced&amp;numFound=244" xr:uid="{B3B156BE-4183-4241-A36F-BC28A6F8FB2F}"/>
    <hyperlink ref="B12" r:id="rId6" display="http://emlo.bodleian.ox.ac.uk/profile/work/f25ebb52-5def-4137-8392-0d07a86e2edb?sort=date-a&amp;rows=50&amp;col_cat=Schurman,%20Anna%20Maria%20van&amp;baseurl=/forms/advanced&amp;start=6&amp;type=advanced&amp;numFound=244" xr:uid="{DE639585-664A-4B8E-A56E-F0BF73209B0D}"/>
    <hyperlink ref="B16" r:id="rId7" display="http://emlo.bodleian.ox.ac.uk/profile/work/14cefea8-d0a9-4a36-bd18-dbe71803c930?sort=date-a&amp;rows=50&amp;col_cat=Schurman,%20Anna%20Maria%20van&amp;baseurl=/forms/advanced&amp;start=8&amp;type=advanced&amp;numFound=244" xr:uid="{7931A9F3-D79F-477C-9B4C-35E09CCED06E}"/>
    <hyperlink ref="B17" r:id="rId8" display="http://emlo.bodleian.ox.ac.uk/profile/work/34e0988d-86e5-4be8-ad0b-2686bec52986?sort=date-a&amp;rows=50&amp;col_cat=Schurman,%20Anna%20Maria%20van&amp;baseurl=/forms/advanced&amp;start=9&amp;type=advanced&amp;numFound=244" xr:uid="{09F0EB32-5333-4717-87E7-9E5AC47FD8A9}"/>
    <hyperlink ref="B18" r:id="rId9" display="http://emlo.bodleian.ox.ac.uk/profile/work/656db036-0609-4e87-a15b-3b4138f19632?sort=date-a&amp;rows=50&amp;col_cat=Schurman,%20Anna%20Maria%20van&amp;baseurl=/forms/advanced&amp;start=10&amp;type=advanced&amp;numFound=244" xr:uid="{7872496B-4F29-4751-A51E-58356DDC16E2}"/>
    <hyperlink ref="B19" r:id="rId10" display="http://emlo.bodleian.ox.ac.uk/profile/work/f06e3c40-0e81-416f-8a93-1a9cee496dfc?sort=date-a&amp;rows=50&amp;col_cat=Schurman,%20Anna%20Maria%20van&amp;baseurl=/forms/advanced&amp;start=11&amp;type=advanced&amp;numFound=244" xr:uid="{E7CAA529-A886-48B9-BC47-0A363B440445}"/>
    <hyperlink ref="B21" r:id="rId11" display="http://emlo.bodleian.ox.ac.uk/profile/work/aacbc407-92c2-41b5-a95f-18169f8994ba?sort=date-a&amp;rows=50&amp;col_cat=Schurman,%20Anna%20Maria%20van&amp;baseurl=/forms/advanced&amp;start=12&amp;type=advanced&amp;numFound=244" xr:uid="{BF6B7CCD-6C93-4A52-BC60-D6B65E403B4D}"/>
    <hyperlink ref="B22" r:id="rId12" display="http://emlo.bodleian.ox.ac.uk/profile/work/ababe0a6-d595-4a50-881c-8681c772a2d0?sort=date-a&amp;rows=50&amp;col_cat=Schurman,%20Anna%20Maria%20van&amp;baseurl=/forms/advanced&amp;start=13&amp;type=advanced&amp;numFound=244" xr:uid="{297CC1D7-581C-43DA-9CD8-607A668C77D5}"/>
    <hyperlink ref="B23" r:id="rId13" display="http://emlo.bodleian.ox.ac.uk/profile/work/6aa8b7a5-4938-4d92-aeab-36b7bc9a8fef?sort=date-a&amp;rows=50&amp;col_cat=Schurman,%20Anna%20Maria%20van&amp;baseurl=/forms/advanced&amp;start=14&amp;type=advanced&amp;numFound=244" xr:uid="{DDA7B32F-7662-4C3D-8E97-C66CF9D7C3A3}"/>
    <hyperlink ref="B24" r:id="rId14" display="http://emlo.bodleian.ox.ac.uk/profile/work/9cbed5e3-bc0d-4eb7-a5a7-f9dbe24c0aea?sort=date-a&amp;rows=50&amp;col_cat=Schurman,%20Anna%20Maria%20van&amp;baseurl=/forms/advanced&amp;start=15&amp;type=advanced&amp;numFound=244" xr:uid="{6D986DC0-1488-428B-9D48-3D01DD47DE93}"/>
    <hyperlink ref="B25" r:id="rId15" display="http://emlo.bodleian.ox.ac.uk/profile/work/9920a12e-360e-43dc-9258-334af8d8daf9?sort=date-a&amp;rows=50&amp;col_cat=Schurman,%20Anna%20Maria%20van&amp;baseurl=/forms/advanced&amp;start=16&amp;type=advanced&amp;numFound=244" xr:uid="{C394197C-B85E-48B4-988E-C0ECED262BBD}"/>
    <hyperlink ref="B26" r:id="rId16" display="http://emlo.bodleian.ox.ac.uk/profile/work/0a79f02f-0f18-479d-becb-3047a3fae4e6?sort=date-a&amp;rows=50&amp;col_cat=Schurman,%20Anna%20Maria%20van&amp;baseurl=/forms/advanced&amp;start=17&amp;type=advanced&amp;numFound=244" xr:uid="{381EC9FC-AE0D-46B2-879F-1E57C7C1E23B}"/>
    <hyperlink ref="B27" r:id="rId17" display="http://emlo.bodleian.ox.ac.uk/profile/work/474d4a4f-1149-4e02-9dae-00e46d9ec9b0?sort=date-a&amp;rows=50&amp;col_cat=Schurman,%20Anna%20Maria%20van&amp;baseurl=/forms/advanced&amp;start=18&amp;type=advanced&amp;numFound=244" xr:uid="{5249B2FE-86D9-4685-9BCB-E97E50E2200C}"/>
    <hyperlink ref="B28" r:id="rId18" display="http://emlo.bodleian.ox.ac.uk/profile/work/2be7e55f-2a28-4e7d-9016-dc5f8a859177?sort=date-a&amp;rows=50&amp;col_cat=Schurman,%20Anna%20Maria%20van&amp;baseurl=/forms/advanced&amp;start=19&amp;type=advanced&amp;numFound=244" xr:uid="{D8F56CE4-DE24-44F8-831F-9CA2D8B57E58}"/>
    <hyperlink ref="B29" r:id="rId19" display="http://emlo.bodleian.ox.ac.uk/profile/work/5a912587-f66e-4f01-8c22-a5cbc7eefc0b?sort=date-a&amp;rows=50&amp;col_cat=Schurman,%20Anna%20Maria%20van&amp;baseurl=/forms/advanced&amp;start=20&amp;type=advanced&amp;numFound=244" xr:uid="{A1746A66-831B-4CBB-BB1C-C3D2600071A7}"/>
    <hyperlink ref="B30" r:id="rId20" display="http://emlo.bodleian.ox.ac.uk/profile/work/437999bb-4e1c-4938-8d58-929866be1109?sort=date-a&amp;rows=50&amp;col_cat=Schurman,%20Anna%20Maria%20van&amp;baseurl=/forms/advanced&amp;start=21&amp;type=advanced&amp;numFound=244" xr:uid="{3A9327B9-B823-4714-94D7-FFC30EA5E520}"/>
    <hyperlink ref="B31" r:id="rId21" display="http://emlo.bodleian.ox.ac.uk/profile/work/701727de-9c70-4547-8d1b-e2ed6de31ebf?sort=date-a&amp;rows=50&amp;col_cat=Schurman,%20Anna%20Maria%20van&amp;baseurl=/forms/advanced&amp;start=22&amp;type=advanced&amp;numFound=244" xr:uid="{79B6B6A2-0D71-4E78-9E5B-7DBF35A7E3C5}"/>
    <hyperlink ref="B33" r:id="rId22" display="http://emlo.bodleian.ox.ac.uk/profile/work/75df6e4a-7445-4096-a70c-678fdc745b08?sort=date-a&amp;rows=50&amp;col_cat=Schurman,%20Anna%20Maria%20van&amp;baseurl=/forms/advanced&amp;start=23&amp;type=advanced&amp;numFound=244" xr:uid="{AF9B6D71-455A-4594-9A85-97B827C75953}"/>
    <hyperlink ref="B36" r:id="rId23" display="http://emlo.bodleian.ox.ac.uk/profile/work/42df6b6a-2573-4ad3-b05d-e7c688b4ffa3?sort=date-a&amp;rows=50&amp;col_cat=Schurman,%20Anna%20Maria%20van&amp;baseurl=/forms/advanced&amp;start=24&amp;type=advanced&amp;numFound=244" xr:uid="{E6BEC4D4-656E-4D8C-AC02-826E6FB60527}"/>
    <hyperlink ref="B39" r:id="rId24" display="http://emlo.bodleian.ox.ac.uk/profile/work/ed424e87-a283-417f-8edf-6e7253c96e75?sort=date-a&amp;rows=50&amp;col_cat=Schurman,%20Anna%20Maria%20van&amp;baseurl=/forms/advanced&amp;start=25&amp;type=advanced&amp;numFound=244" xr:uid="{F5BB5305-9A96-42F3-ACC0-C9F0F6564435}"/>
    <hyperlink ref="B41" r:id="rId25" display="http://emlo.bodleian.ox.ac.uk/profile/work/b25ec515-ef13-4f2f-9499-741633b6b390?sort=date-a&amp;rows=50&amp;col_cat=Schurman,%20Anna%20Maria%20van&amp;baseurl=/forms/advanced&amp;start=26&amp;type=advanced&amp;numFound=244" xr:uid="{AD482303-48CF-4070-8B7B-00ADDF0F18FF}"/>
    <hyperlink ref="B42" r:id="rId26" display="http://emlo.bodleian.ox.ac.uk/profile/work/77fced0e-b0dd-4955-bf77-f7f001daa9dd?sort=date-a&amp;rows=50&amp;col_cat=Schurman,%20Anna%20Maria%20van&amp;baseurl=/forms/advanced&amp;start=27&amp;type=advanced&amp;numFound=244" xr:uid="{CB4DE583-DD01-444D-90A2-C222D2A1BC76}"/>
    <hyperlink ref="B44" r:id="rId27" display="http://emlo.bodleian.ox.ac.uk/profile/work/0f11c4da-46df-4768-8a4f-7b4f977d963d?sort=date-a&amp;rows=50&amp;col_cat=Schurman,%20Anna%20Maria%20van&amp;baseurl=/forms/advanced&amp;start=28&amp;type=advanced&amp;numFound=244" xr:uid="{F667C190-09A8-4901-8E95-CBE0F69FE2BF}"/>
    <hyperlink ref="B46" r:id="rId28" display="http://emlo.bodleian.ox.ac.uk/profile/work/359c53d2-5e7c-45a9-bf7c-bd034d8e97a0?sort=date-a&amp;rows=50&amp;col_cat=Schurman,%20Anna%20Maria%20van&amp;baseurl=/forms/advanced&amp;start=29&amp;type=advanced&amp;numFound=244" xr:uid="{858D5053-6AB9-485D-978D-126EA2457E3D}"/>
    <hyperlink ref="B47" r:id="rId29" display="http://emlo.bodleian.ox.ac.uk/profile/work/5172fb38-a0e2-41af-bcc0-136864ae694b?sort=date-a&amp;rows=50&amp;col_cat=Schurman,%20Anna%20Maria%20van&amp;baseurl=/forms/advanced&amp;start=30&amp;type=advanced&amp;numFound=244" xr:uid="{A4642507-614F-4E84-98EE-EFEDABD4FAE8}"/>
    <hyperlink ref="B48" r:id="rId30" display="http://emlo.bodleian.ox.ac.uk/profile/work/9f6eb928-36ce-409f-ba8c-a3b190006263?sort=date-a&amp;rows=50&amp;col_cat=Schurman,%20Anna%20Maria%20van&amp;baseurl=/forms/advanced&amp;start=31&amp;type=advanced&amp;numFound=244" xr:uid="{E22B67A0-2E1C-4A69-83F7-E10C7C88F25B}"/>
    <hyperlink ref="B49" r:id="rId31" display="http://emlo.bodleian.ox.ac.uk/profile/work/19907589-65dd-4fc6-ab13-e15cc936d741?sort=date-a&amp;rows=50&amp;col_cat=Schurman,%20Anna%20Maria%20van&amp;baseurl=/forms/advanced&amp;start=32&amp;type=advanced&amp;numFound=244" xr:uid="{0225A9AD-7CC5-48AF-84ED-956992132009}"/>
    <hyperlink ref="B50" r:id="rId32" display="http://emlo.bodleian.ox.ac.uk/profile/work/06936fb9-2856-4d48-b310-5ac1d4f1e81b?sort=date-a&amp;rows=50&amp;col_cat=Schurman,%20Anna%20Maria%20van&amp;baseurl=/forms/advanced&amp;start=33&amp;type=advanced&amp;numFound=244" xr:uid="{28C0B1C9-911E-42B5-BA8B-DB392325B429}"/>
    <hyperlink ref="B51" r:id="rId33" display="http://emlo.bodleian.ox.ac.uk/profile/work/d16d01b0-48c4-49b5-95e6-29093858bf07?sort=date-a&amp;rows=50&amp;col_cat=Schurman,%20Anna%20Maria%20van&amp;baseurl=/forms/advanced&amp;start=34&amp;type=advanced&amp;numFound=244" xr:uid="{0A655F64-5BA1-4F76-8247-9DE36875FBE2}"/>
    <hyperlink ref="B54" r:id="rId34" display="http://emlo.bodleian.ox.ac.uk/profile/work/94cf082a-321b-40d7-9707-892177b99bb3?sort=date-a&amp;rows=50&amp;col_cat=Schurman,%20Anna%20Maria%20van&amp;baseurl=/forms/advanced&amp;start=35&amp;type=advanced&amp;numFound=244" xr:uid="{2E855C9E-BE7E-43B9-B5CB-59B0F9738354}"/>
    <hyperlink ref="B55" r:id="rId35" display="http://emlo.bodleian.ox.ac.uk/profile/work/e195ec41-68b0-4338-a352-d40da839727d?sort=date-a&amp;rows=50&amp;col_cat=Schurman,%20Anna%20Maria%20van&amp;baseurl=/forms/advanced&amp;start=36&amp;type=advanced&amp;numFound=244" xr:uid="{D24042F4-9309-4FDF-BDA0-7A811AF3B244}"/>
    <hyperlink ref="B56" r:id="rId36" display="http://emlo.bodleian.ox.ac.uk/profile/work/75c7b542-a109-4db5-a2ff-c520487c9147?sort=date-a&amp;rows=50&amp;col_cat=Schurman,%20Anna%20Maria%20van&amp;baseurl=/forms/advanced&amp;start=37&amp;type=advanced&amp;numFound=244" xr:uid="{544B2CD4-2044-4D52-B883-A6F84D3B10EF}"/>
    <hyperlink ref="B57" r:id="rId37" display="http://emlo.bodleian.ox.ac.uk/profile/work/3a9d45d2-ee83-4fc8-b1b0-4ce6dbf09b21?sort=date-a&amp;rows=50&amp;col_cat=Schurman,%20Anna%20Maria%20van&amp;baseurl=/forms/advanced&amp;start=38&amp;type=advanced&amp;numFound=244" xr:uid="{58C7E982-8623-4BFF-A360-43000896790D}"/>
    <hyperlink ref="B58" r:id="rId38" display="http://emlo.bodleian.ox.ac.uk/profile/work/c5a2376f-6428-4521-9bdf-3c717476b222?sort=date-a&amp;rows=50&amp;col_cat=Schurman,%20Anna%20Maria%20van&amp;baseurl=/forms/advanced&amp;start=39&amp;type=advanced&amp;numFound=244" xr:uid="{483F4128-E29F-4811-AF60-748DE833D471}"/>
    <hyperlink ref="B59" r:id="rId39" display="http://emlo.bodleian.ox.ac.uk/profile/work/74233248-4c71-403b-81bd-1c692ce86008?sort=date-a&amp;rows=50&amp;col_cat=Schurman,%20Anna%20Maria%20van&amp;baseurl=/forms/advanced&amp;start=40&amp;type=advanced&amp;numFound=244" xr:uid="{947A8C85-47CC-4095-B7CB-E923035023D0}"/>
    <hyperlink ref="B60" r:id="rId40" display="http://emlo.bodleian.ox.ac.uk/profile/work/4d65af7c-581f-4e56-85ba-aea1e57a8f4e?sort=date-a&amp;rows=50&amp;col_cat=Schurman,%20Anna%20Maria%20van&amp;baseurl=/forms/advanced&amp;start=41&amp;type=advanced&amp;numFound=244" xr:uid="{3EEE0899-6555-41A6-9570-EA114969A78E}"/>
    <hyperlink ref="B62" r:id="rId41" display="http://emlo.bodleian.ox.ac.uk/profile/work/fcf0d123-ff3a-45c1-8541-d57b8d65582e?sort=date-a&amp;rows=50&amp;col_cat=Schurman,%20Anna%20Maria%20van&amp;baseurl=/forms/advanced&amp;start=42&amp;type=advanced&amp;numFound=244" xr:uid="{87B2F215-9451-4FAA-AC12-9632193FD207}"/>
    <hyperlink ref="B65" r:id="rId42" display="http://emlo.bodleian.ox.ac.uk/profile/work/b59bc336-0ca1-4aaf-99c4-57672849bce8?sort=date-a&amp;rows=50&amp;col_cat=Schurman,%20Anna%20Maria%20van&amp;baseurl=/forms/advanced&amp;start=43&amp;type=advanced&amp;numFound=244" xr:uid="{882BF8F4-2BAF-4EB0-BF7F-B8EB179ACB71}"/>
    <hyperlink ref="B66" r:id="rId43" display="http://emlo.bodleian.ox.ac.uk/profile/work/2db24cbb-5398-4757-b49b-ff43e9b73eb6?sort=date-a&amp;rows=50&amp;col_cat=Schurman,%20Anna%20Maria%20van&amp;baseurl=/forms/advanced&amp;start=44&amp;type=advanced&amp;numFound=244" xr:uid="{778CA6B5-8577-47F6-9FC8-5A834779EA0E}"/>
    <hyperlink ref="B67" r:id="rId44" display="http://emlo.bodleian.ox.ac.uk/profile/work/7882eac5-a8d4-4868-a26d-4141babb5902?sort=date-a&amp;rows=50&amp;col_cat=Schurman,%20Anna%20Maria%20van&amp;baseurl=/forms/advanced&amp;start=45&amp;type=advanced&amp;numFound=244" xr:uid="{E34EBDAA-E977-4BCB-A128-FA0786CD44F8}"/>
    <hyperlink ref="B69" r:id="rId45" display="http://emlo.bodleian.ox.ac.uk/profile/work/e09fe32f-0831-4f70-967e-72570ff7734f?sort=date-a&amp;rows=50&amp;col_cat=Schurman,%20Anna%20Maria%20van&amp;baseurl=/forms/advanced&amp;start=46&amp;type=advanced&amp;numFound=244" xr:uid="{D4B04BED-91E9-45EA-B280-8ED21CA865D5}"/>
    <hyperlink ref="B70" r:id="rId46" display="http://emlo.bodleian.ox.ac.uk/profile/work/7ef6da90-c880-414a-a606-2bbdf8858c0e?sort=date-a&amp;rows=50&amp;col_cat=Schurman,%20Anna%20Maria%20van&amp;baseurl=/forms/advanced&amp;start=47&amp;type=advanced&amp;numFound=244" xr:uid="{3E694AF3-3F2B-4938-867E-C09BAD35F4BB}"/>
    <hyperlink ref="B72" r:id="rId47" display="http://emlo.bodleian.ox.ac.uk/profile/work/9a32aa1b-e78f-40b6-951c-a679b74cf815?sort=date-a&amp;rows=50&amp;col_cat=Schurman,%20Anna%20Maria%20van&amp;baseurl=/forms/advanced&amp;start=48&amp;type=advanced&amp;numFound=244" xr:uid="{4487E590-B361-4DA3-A7E2-9E0E4394ED36}"/>
    <hyperlink ref="B73" r:id="rId48" display="http://emlo.bodleian.ox.ac.uk/profile/work/7b915d6c-47ff-49a8-b58b-9aeadae4db7a?sort=date-a&amp;rows=50&amp;col_cat=Schurman,%20Anna%20Maria%20van&amp;baseurl=/forms/advanced&amp;start=49&amp;type=advanced&amp;numFound=244" xr:uid="{2B2B6761-4AC6-4CAD-88C2-72ABDD4BA5DB}"/>
    <hyperlink ref="B75" r:id="rId49" display="http://emlo.bodleian.ox.ac.uk/profile/work/9d2ec915-bb12-46cc-8edf-1c2a00dd2bd5?sort=date-a&amp;rows=50&amp;col_cat=Schurman,%20Anna%20Maria%20van&amp;baseurl=/forms/advanced&amp;start=50&amp;type=advanced&amp;numFound=244" xr:uid="{B0BF9CA6-A200-4958-BF17-4B150F1B2421}"/>
    <hyperlink ref="B76" r:id="rId50" display="http://emlo.bodleian.ox.ac.uk/profile/work/ac445f1e-3b73-4a14-a31e-a0722745df27?sort=date-a&amp;rows=50&amp;col_cat=Schurman,%20Anna%20Maria%20van&amp;baseurl=/forms/advanced&amp;start=51&amp;type=advanced&amp;numFound=244" xr:uid="{B8FE9507-16BD-45C3-9946-A4D731264E97}"/>
    <hyperlink ref="B77" r:id="rId51" display="http://emlo.bodleian.ox.ac.uk/profile/work/b9955616-7d9a-467f-b839-d15530d7f24f?sort=date-a&amp;rows=50&amp;col_cat=Schurman,%20Anna%20Maria%20van&amp;baseurl=/forms/advanced&amp;start=52&amp;type=advanced&amp;numFound=244" xr:uid="{A83D2179-4BCA-441A-A271-2AE08CBEF0DD}"/>
    <hyperlink ref="B79" r:id="rId52" display="http://emlo.bodleian.ox.ac.uk/profile/work/21f7f3f5-647d-4250-9410-f0cf3f884e93?sort=date-a&amp;rows=50&amp;col_cat=Schurman,%20Anna%20Maria%20van&amp;baseurl=/forms/advanced&amp;start=53&amp;type=advanced&amp;numFound=244" xr:uid="{BBCE9F62-11C0-48F5-A284-62E39152DCBC}"/>
    <hyperlink ref="B80" r:id="rId53" display="http://emlo.bodleian.ox.ac.uk/profile/work/fad27e24-d2f8-4d5d-ab6d-7bc2465ed62a?sort=date-a&amp;rows=50&amp;col_cat=Schurman,%20Anna%20Maria%20van&amp;baseurl=/forms/advanced&amp;start=54&amp;type=advanced&amp;numFound=244" xr:uid="{B2DB73A0-02E4-4476-B2A6-DFBED2F91D88}"/>
    <hyperlink ref="B81" r:id="rId54" display="http://emlo.bodleian.ox.ac.uk/profile/work/a05d0a21-9b71-4e27-84bc-015ad51a8598?sort=date-a&amp;rows=50&amp;col_cat=Schurman,%20Anna%20Maria%20van&amp;baseurl=/forms/advanced&amp;start=55&amp;type=advanced&amp;numFound=244" xr:uid="{74C2B6CA-33DE-402D-B915-C0278494E8FE}"/>
    <hyperlink ref="B82" r:id="rId55" display="http://emlo.bodleian.ox.ac.uk/profile/work/fc20f1a5-c35c-48f3-a2ed-9cccf2199366?sort=date-a&amp;rows=50&amp;col_cat=Schurman,%20Anna%20Maria%20van&amp;baseurl=/forms/advanced&amp;start=56&amp;type=advanced&amp;numFound=244" xr:uid="{86B5C41B-2E4A-4BF0-849A-A94E441CAC7E}"/>
    <hyperlink ref="B83" r:id="rId56" display="http://emlo.bodleian.ox.ac.uk/profile/work/dadf606c-180e-4d2a-94f1-4cf51e7557a0?sort=date-a&amp;rows=50&amp;col_cat=Schurman,%20Anna%20Maria%20van&amp;baseurl=/forms/advanced&amp;start=57&amp;type=advanced&amp;numFound=244" xr:uid="{027DAC49-49FE-408A-A5D0-34A35B00865A}"/>
    <hyperlink ref="B85" r:id="rId57" display="http://emlo.bodleian.ox.ac.uk/profile/work/837ee232-6d40-4ccc-9eb9-586f862a5803?sort=date-a&amp;rows=50&amp;col_cat=Schurman,%20Anna%20Maria%20van&amp;baseurl=/forms/advanced&amp;start=58&amp;type=advanced&amp;numFound=244" xr:uid="{CDF6A056-F83A-492E-BE5D-486FEA38DCD5}"/>
    <hyperlink ref="B87" r:id="rId58" display="http://emlo.bodleian.ox.ac.uk/profile/work/ea45f105-8feb-43ef-b0f3-1edf9a583b1b?sort=date-a&amp;rows=50&amp;col_cat=Schurman,%20Anna%20Maria%20van&amp;baseurl=/forms/advanced&amp;start=59&amp;type=advanced&amp;numFound=244" xr:uid="{C4F0099C-16CE-4C15-A8A2-BECF4F606DD1}"/>
    <hyperlink ref="B89" r:id="rId59" display="http://emlo.bodleian.ox.ac.uk/profile/work/a17fef9a-fdf9-423b-b072-13ab310274d8?sort=date-a&amp;rows=50&amp;col_cat=Schurman,%20Anna%20Maria%20van&amp;baseurl=/forms/advanced&amp;start=60&amp;type=advanced&amp;numFound=244" xr:uid="{EAECCAB1-50AE-438C-8FD8-98ED81B56846}"/>
    <hyperlink ref="B90" r:id="rId60" display="http://emlo.bodleian.ox.ac.uk/profile/work/61489d35-6074-4953-ac5a-02437aab912a?sort=date-a&amp;rows=50&amp;col_cat=Schurman,%20Anna%20Maria%20van&amp;baseurl=/forms/advanced&amp;start=61&amp;type=advanced&amp;numFound=244" xr:uid="{76201CAB-13F9-44D8-8063-9B1403F2D5AD}"/>
    <hyperlink ref="B91" r:id="rId61" display="http://emlo.bodleian.ox.ac.uk/profile/work/271ead17-eb27-479e-96cf-dc4604dc9051?sort=date-a&amp;rows=50&amp;col_cat=Schurman,%20Anna%20Maria%20van&amp;baseurl=/forms/advanced&amp;start=62&amp;type=advanced&amp;numFound=244" xr:uid="{117D6916-798A-47D1-9F3B-42EF24BA08C4}"/>
    <hyperlink ref="B92" r:id="rId62" display="http://emlo.bodleian.ox.ac.uk/profile/work/2f2dd8c1-6a05-4e5e-b41e-af5479e0ce0a?sort=date-a&amp;rows=50&amp;col_cat=Schurman,%20Anna%20Maria%20van&amp;baseurl=/forms/advanced&amp;start=63&amp;type=advanced&amp;numFound=244" xr:uid="{FF2A33A1-7A1A-4348-8B83-47114628A69E}"/>
    <hyperlink ref="B93" r:id="rId63" display="http://emlo.bodleian.ox.ac.uk/profile/work/e05aa8aa-472a-402f-ace1-734017a53b32?sort=date-a&amp;rows=50&amp;col_cat=Schurman,%20Anna%20Maria%20van&amp;baseurl=/forms/advanced&amp;start=64&amp;type=advanced&amp;numFound=244" xr:uid="{0C39E69D-EEFA-496A-B097-7489152A7287}"/>
    <hyperlink ref="B94" r:id="rId64" display="http://emlo.bodleian.ox.ac.uk/profile/work/d6008f1c-9f7e-46d4-b688-8bc754e564b8?sort=date-a&amp;rows=50&amp;col_cat=Schurman,%20Anna%20Maria%20van&amp;baseurl=/forms/advanced&amp;start=65&amp;type=advanced&amp;numFound=244" xr:uid="{179DDF27-3DCD-4BE5-9F74-CCF68B19DCC8}"/>
    <hyperlink ref="B95" r:id="rId65" display="http://emlo.bodleian.ox.ac.uk/profile/work/4e1a99b7-b089-4381-a1f8-387b93ab637b?sort=date-a&amp;rows=50&amp;col_cat=Schurman,%20Anna%20Maria%20van&amp;baseurl=/forms/advanced&amp;start=66&amp;type=advanced&amp;numFound=244" xr:uid="{07CF740A-E41C-4BEE-8FF4-B88EC5113DD9}"/>
    <hyperlink ref="B97" r:id="rId66" display="http://emlo.bodleian.ox.ac.uk/profile/work/9645accf-89eb-4d10-b51a-c379b5224536?sort=date-a&amp;rows=50&amp;col_cat=Schurman,%20Anna%20Maria%20van&amp;baseurl=/forms/advanced&amp;start=67&amp;type=advanced&amp;numFound=244" xr:uid="{22A28188-DBBE-44AE-A75E-2075B68FD468}"/>
    <hyperlink ref="B98" r:id="rId67" display="http://emlo.bodleian.ox.ac.uk/profile/work/d0f94f2b-13ed-417b-b244-79d8c0a76f59?sort=date-a&amp;rows=50&amp;col_cat=Schurman,%20Anna%20Maria%20van&amp;baseurl=/forms/advanced&amp;start=68&amp;type=advanced&amp;numFound=244" xr:uid="{2BC0F85C-0470-4D9C-B784-4DC50B916AB8}"/>
    <hyperlink ref="B100" r:id="rId68" display="http://emlo.bodleian.ox.ac.uk/profile/work/eca880a9-14e1-4b97-92cc-350f3823cbfe?sort=date-a&amp;rows=50&amp;col_cat=Schurman,%20Anna%20Maria%20van&amp;baseurl=/forms/advanced&amp;start=69&amp;type=advanced&amp;numFound=244" xr:uid="{46C1612A-384B-40C2-8882-C469396A0F52}"/>
    <hyperlink ref="B101" r:id="rId69" display="http://emlo.bodleian.ox.ac.uk/profile/work/bbbb0aa4-255c-45f5-9a7e-2551b933af5e?sort=date-a&amp;rows=50&amp;col_cat=Schurman,%20Anna%20Maria%20van&amp;baseurl=/forms/advanced&amp;start=70&amp;type=advanced&amp;numFound=244" xr:uid="{17B87255-2BB2-4A22-872B-35209239C921}"/>
    <hyperlink ref="B102" r:id="rId70" display="http://emlo.bodleian.ox.ac.uk/profile/work/85e47ce5-3f1c-4277-baeb-0c14112e91a9?sort=date-a&amp;rows=50&amp;col_cat=Schurman,%20Anna%20Maria%20van&amp;baseurl=/forms/advanced&amp;start=71&amp;type=advanced&amp;numFound=244" xr:uid="{E560CCBB-4500-4932-B3E1-01DD28D7D343}"/>
    <hyperlink ref="B103" r:id="rId71" display="http://emlo.bodleian.ox.ac.uk/profile/work/72e460a8-806c-42a1-a5dd-981c8a60406c?sort=date-a&amp;rows=50&amp;col_cat=Schurman,%20Anna%20Maria%20van&amp;baseurl=/forms/advanced&amp;start=72&amp;type=advanced&amp;numFound=244" xr:uid="{621EF923-AB36-49E6-B5F4-F67224E204D6}"/>
    <hyperlink ref="B104" r:id="rId72" display="http://emlo.bodleian.ox.ac.uk/profile/work/169e0a77-35f7-4e3c-9f3a-48a02d9ed73e?sort=date-a&amp;rows=50&amp;col_cat=Schurman,%20Anna%20Maria%20van&amp;baseurl=/forms/advanced&amp;start=73&amp;type=advanced&amp;numFound=244" xr:uid="{216A0226-DCAB-4011-8129-EF612AACB43B}"/>
    <hyperlink ref="B105" r:id="rId73" display="http://emlo.bodleian.ox.ac.uk/profile/work/7244e842-d0cd-4e07-a674-8bed5384339e?sort=date-a&amp;rows=50&amp;col_cat=Schurman,%20Anna%20Maria%20van&amp;baseurl=/forms/advanced&amp;start=74&amp;type=advanced&amp;numFound=244" xr:uid="{B7693AAE-E04A-46AA-A6BD-045DBF338D78}"/>
    <hyperlink ref="B106" r:id="rId74" display="http://emlo.bodleian.ox.ac.uk/profile/work/8d78e569-0965-4906-91df-163feb937c19?sort=date-a&amp;rows=50&amp;col_cat=Schurman,%20Anna%20Maria%20van&amp;baseurl=/forms/advanced&amp;start=75&amp;type=advanced&amp;numFound=244" xr:uid="{26BDDD1D-BA79-47E1-BF16-F28C87228E41}"/>
    <hyperlink ref="B107" r:id="rId75" display="http://emlo.bodleian.ox.ac.uk/profile/work/08f3caff-989c-40ce-bdf4-1d1ab39cb2ee?sort=date-a&amp;rows=50&amp;col_cat=Schurman,%20Anna%20Maria%20van&amp;baseurl=/forms/advanced&amp;start=76&amp;type=advanced&amp;numFound=244" xr:uid="{BAB7A651-60F4-4F5A-B045-FA957F374493}"/>
    <hyperlink ref="B108" r:id="rId76" display="http://emlo.bodleian.ox.ac.uk/profile/work/5764ea18-0d5f-4dea-b08b-bc41a3107b18?sort=date-a&amp;rows=50&amp;col_cat=Schurman,%20Anna%20Maria%20van&amp;baseurl=/forms/advanced&amp;start=77&amp;type=advanced&amp;numFound=244" xr:uid="{57E04391-507D-41F8-91EB-F3B561C2FEDF}"/>
    <hyperlink ref="B109" r:id="rId77" display="http://emlo.bodleian.ox.ac.uk/profile/work/a32a6309-d57f-43fd-9314-f11e52f5839e?sort=date-a&amp;rows=50&amp;col_cat=Schurman,%20Anna%20Maria%20van&amp;baseurl=/forms/advanced&amp;start=78&amp;type=advanced&amp;numFound=244" xr:uid="{81B225E2-7D9E-4687-A202-4C5308771768}"/>
    <hyperlink ref="B110" r:id="rId78" display="http://emlo.bodleian.ox.ac.uk/profile/work/e408c015-b63b-47af-a82f-9d543d203b8b?sort=date-a&amp;rows=50&amp;col_cat=Schurman,%20Anna%20Maria%20van&amp;baseurl=/forms/advanced&amp;start=79&amp;type=advanced&amp;numFound=244" xr:uid="{E038933C-22AD-48EE-B7BA-E6B885A204C4}"/>
    <hyperlink ref="B111" r:id="rId79" display="http://emlo.bodleian.ox.ac.uk/profile/work/81806cac-df8d-467a-b8d5-e276cdeebf36?sort=date-a&amp;rows=50&amp;col_cat=Schurman,%20Anna%20Maria%20van&amp;baseurl=/forms/advanced&amp;start=80&amp;type=advanced&amp;numFound=244" xr:uid="{2CF85E10-3E80-4FDB-8F81-E92C1C76C19D}"/>
    <hyperlink ref="B112" r:id="rId80" display="http://emlo.bodleian.ox.ac.uk/profile/work/58339e16-4223-42b3-918f-837471d2658c?sort=date-a&amp;rows=50&amp;col_cat=Schurman,%20Anna%20Maria%20van&amp;baseurl=/forms/advanced&amp;start=81&amp;type=advanced&amp;numFound=244" xr:uid="{7593B607-E8BD-4A54-B429-2ED0B44C1816}"/>
    <hyperlink ref="B113" r:id="rId81" display="http://emlo.bodleian.ox.ac.uk/profile/work/e01863b5-3a2d-441b-9cea-81bfd7f20418?sort=date-a&amp;rows=50&amp;col_cat=Schurman,%20Anna%20Maria%20van&amp;baseurl=/forms/advanced&amp;start=82&amp;type=advanced&amp;numFound=244" xr:uid="{9F7FDF7A-396B-4915-9CEF-D48780588ED4}"/>
    <hyperlink ref="B114" r:id="rId82" display="http://emlo.bodleian.ox.ac.uk/profile/work/c0091392-36ee-4783-964f-70c550682b57?sort=date-a&amp;rows=50&amp;col_cat=Schurman,%20Anna%20Maria%20van&amp;baseurl=/forms/advanced&amp;start=83&amp;type=advanced&amp;numFound=244" xr:uid="{7A5AB261-3B94-4E5E-AD14-50DDA2EB6A5F}"/>
    <hyperlink ref="B115" r:id="rId83" display="http://emlo.bodleian.ox.ac.uk/profile/work/1d76e73b-5789-4e3e-a400-d0d8fe29f5a1?sort=date-a&amp;rows=50&amp;col_cat=Schurman,%20Anna%20Maria%20van&amp;baseurl=/forms/advanced&amp;start=84&amp;type=advanced&amp;numFound=244" xr:uid="{1B7F3A61-8E31-4E6E-86E6-AA5DB07C2B96}"/>
    <hyperlink ref="B116" r:id="rId84" display="http://emlo.bodleian.ox.ac.uk/profile/work/2a58ac20-395c-4f86-8ae5-b7dc448dec92?sort=date-a&amp;rows=50&amp;col_cat=Schurman,%20Anna%20Maria%20van&amp;baseurl=/forms/advanced&amp;start=85&amp;type=advanced&amp;numFound=244" xr:uid="{92463197-754E-4756-8DDF-12A31F2C53F5}"/>
    <hyperlink ref="B117" r:id="rId85" display="http://emlo.bodleian.ox.ac.uk/profile/work/ce87cc44-c5b5-431e-830d-e2b5e7efe705?sort=date-a&amp;rows=50&amp;col_cat=Schurman,%20Anna%20Maria%20van&amp;baseurl=/forms/advanced&amp;start=86&amp;type=advanced&amp;numFound=244" xr:uid="{CC83F96E-6487-4125-AAAA-C667FE3F5EA9}"/>
    <hyperlink ref="B118" r:id="rId86" display="http://emlo.bodleian.ox.ac.uk/profile/work/fd6211d7-4387-4121-b881-a5bc51241377?sort=date-a&amp;rows=50&amp;col_cat=Schurman,%20Anna%20Maria%20van&amp;baseurl=/forms/advanced&amp;start=87&amp;type=advanced&amp;numFound=244" xr:uid="{55895E14-539E-4B25-BEAF-1C7637C8CC25}"/>
    <hyperlink ref="B120" r:id="rId87" display="http://emlo.bodleian.ox.ac.uk/profile/work/d4bdc84a-3cc0-4ce6-a1f3-e529f50e0d2c?sort=date-a&amp;rows=50&amp;col_cat=Schurman,%20Anna%20Maria%20van&amp;baseurl=/forms/advanced&amp;start=88&amp;type=advanced&amp;numFound=244" xr:uid="{913B7370-E4BB-47F5-9D46-1AFFA82EFD94}"/>
    <hyperlink ref="B121" r:id="rId88" display="http://emlo.bodleian.ox.ac.uk/profile/work/d7755a9e-9328-46c4-b8af-192f33084bbd?sort=date-a&amp;rows=50&amp;col_cat=Schurman,%20Anna%20Maria%20van&amp;baseurl=/forms/advanced&amp;start=89&amp;type=advanced&amp;numFound=244" xr:uid="{19C25834-96D1-402B-A872-B50ABA3731A1}"/>
    <hyperlink ref="B122" r:id="rId89" display="http://emlo.bodleian.ox.ac.uk/profile/work/2b5e4be6-ef8e-473c-be7d-b0ac84734093?sort=date-a&amp;rows=50&amp;col_cat=Schurman,%20Anna%20Maria%20van&amp;baseurl=/forms/advanced&amp;start=90&amp;type=advanced&amp;numFound=244" xr:uid="{331948C6-000B-4F28-B80F-14CF4E10F8C7}"/>
    <hyperlink ref="B123" r:id="rId90" display="http://emlo.bodleian.ox.ac.uk/profile/work/979532bb-f00a-4772-bb74-834fb979237b?sort=date-a&amp;rows=50&amp;col_cat=Schurman,%20Anna%20Maria%20van&amp;baseurl=/forms/advanced&amp;start=91&amp;type=advanced&amp;numFound=244" xr:uid="{D3AAEC01-B425-4BD5-82D9-D578883D37CE}"/>
    <hyperlink ref="B124" r:id="rId91" display="http://emlo.bodleian.ox.ac.uk/profile/work/806dac8d-9a62-4e6c-9b1f-d9c2bb0dc6b0?sort=date-a&amp;rows=50&amp;col_cat=Schurman,%20Anna%20Maria%20van&amp;baseurl=/forms/advanced&amp;start=92&amp;type=advanced&amp;numFound=244" xr:uid="{D3223892-A69E-4274-9394-18A788DC5C71}"/>
    <hyperlink ref="B125" r:id="rId92" display="http://emlo.bodleian.ox.ac.uk/profile/work/f1f5b7f9-1f76-4fa7-ba3b-e37c1eaf2b61?sort=date-a&amp;rows=50&amp;col_cat=Schurman,%20Anna%20Maria%20van&amp;baseurl=/forms/advanced&amp;start=93&amp;type=advanced&amp;numFound=244" xr:uid="{41C224DB-30A7-482F-B5B5-0E9F7B163C90}"/>
    <hyperlink ref="B126" r:id="rId93" display="http://emlo.bodleian.ox.ac.uk/profile/work/7315501f-2786-435a-8fc6-08847a61a275?sort=date-a&amp;rows=50&amp;col_cat=Schurman,%20Anna%20Maria%20van&amp;baseurl=/forms/advanced&amp;start=94&amp;type=advanced&amp;numFound=244" xr:uid="{C7332587-F3C3-43FF-A725-4CEA2CA216F8}"/>
    <hyperlink ref="B127" r:id="rId94" display="http://emlo.bodleian.ox.ac.uk/profile/work/c8654e13-1058-41a3-b985-ec01183512ab?sort=date-a&amp;rows=50&amp;col_cat=Schurman,%20Anna%20Maria%20van&amp;baseurl=/forms/advanced&amp;start=95&amp;type=advanced&amp;numFound=244" xr:uid="{7356374E-7304-44BD-8FD8-695FA015EC96}"/>
    <hyperlink ref="B128" r:id="rId95" display="http://emlo.bodleian.ox.ac.uk/profile/work/7244cdb8-9899-4857-a774-cac5a3cf5e2d?sort=date-a&amp;rows=50&amp;col_cat=Schurman,%20Anna%20Maria%20van&amp;baseurl=/forms/advanced&amp;start=96&amp;type=advanced&amp;numFound=244" xr:uid="{068C975B-D0AA-4F39-9386-27A68F7304E3}"/>
    <hyperlink ref="B129" r:id="rId96" display="http://emlo.bodleian.ox.ac.uk/profile/work/5ada4370-1c6e-4a9b-9bf2-bb9d9fbc0e86?sort=date-a&amp;rows=50&amp;col_cat=Schurman,%20Anna%20Maria%20van&amp;baseurl=/forms/advanced&amp;start=97&amp;type=advanced&amp;numFound=244" xr:uid="{FCE544CB-45B3-4C87-B83B-F11476A817C7}"/>
    <hyperlink ref="B130" r:id="rId97" display="http://emlo.bodleian.ox.ac.uk/profile/work/524e2a15-240b-4ad4-9324-3e73e8fbc694?sort=date-a&amp;rows=50&amp;col_cat=Schurman,%20Anna%20Maria%20van&amp;baseurl=/forms/advanced&amp;start=98&amp;type=advanced&amp;numFound=244" xr:uid="{CDEF2A67-CEFB-4D28-972B-EF444D854F2D}"/>
    <hyperlink ref="B132" r:id="rId98" display="http://emlo.bodleian.ox.ac.uk/profile/work/017a1fa7-bc51-48c8-a005-22a8c2a834e4?sort=date-a&amp;rows=50&amp;col_cat=Schurman,%20Anna%20Maria%20van&amp;baseurl=/forms/advanced&amp;start=99&amp;type=advanced&amp;numFound=244" xr:uid="{E8F20366-D662-472F-BA60-111CB928F930}"/>
    <hyperlink ref="B133" r:id="rId99" display="http://emlo.bodleian.ox.ac.uk/profile/work/2624d8f0-b670-477d-8871-630f9c4bce42?sort=date-a&amp;rows=50&amp;col_cat=Schurman,%20Anna%20Maria%20van&amp;baseurl=/forms/advanced&amp;start=100&amp;type=advanced&amp;numFound=244" xr:uid="{2C856530-344C-4CC7-A142-00C7104792EF}"/>
    <hyperlink ref="B134" r:id="rId100" display="http://emlo.bodleian.ox.ac.uk/profile/work/11d7d175-3ce0-4be0-a0eb-dc210610d826?sort=date-a&amp;rows=50&amp;col_cat=Schurman,%20Anna%20Maria%20van&amp;baseurl=/forms/advanced&amp;start=101&amp;type=advanced&amp;numFound=244" xr:uid="{67B55287-A4C6-4F9E-990B-90BF7612406E}"/>
    <hyperlink ref="B135" r:id="rId101" display="http://emlo.bodleian.ox.ac.uk/profile/work/2b83d926-eab0-4fb9-940b-8226b4b6301b?sort=date-a&amp;rows=50&amp;col_cat=Schurman,%20Anna%20Maria%20van&amp;baseurl=/forms/advanced&amp;start=102&amp;type=advanced&amp;numFound=244" xr:uid="{0C117831-79BB-42CD-9C15-4402D1056DB8}"/>
    <hyperlink ref="B136" r:id="rId102" display="http://emlo.bodleian.ox.ac.uk/profile/work/106d9cfe-cc4d-4d06-9fc9-c881e577eedc?sort=date-a&amp;rows=50&amp;col_cat=Schurman,%20Anna%20Maria%20van&amp;baseurl=/forms/advanced&amp;start=103&amp;type=advanced&amp;numFound=244" xr:uid="{7392D5AD-C729-4FF8-8B75-8449427564A4}"/>
    <hyperlink ref="B138" r:id="rId103" display="http://emlo.bodleian.ox.ac.uk/profile/work/0c60a6b7-90b4-4ece-a740-fa0c611de1cb?sort=date-a&amp;rows=50&amp;col_cat=Schurman,%20Anna%20Maria%20van&amp;baseurl=/forms/advanced&amp;start=104&amp;type=advanced&amp;numFound=244" xr:uid="{17CCAB9A-F7F1-45CB-B8D7-CE33D7DB6B3A}"/>
    <hyperlink ref="B139" r:id="rId104" display="http://emlo.bodleian.ox.ac.uk/profile/work/eaf8cf3a-fb8b-4e36-8eb5-d644b9cd0d9a?sort=date-a&amp;rows=50&amp;col_cat=Schurman,%20Anna%20Maria%20van&amp;baseurl=/forms/advanced&amp;start=105&amp;type=advanced&amp;numFound=244" xr:uid="{889F7C20-9F7E-4B85-8A36-A92495A7B7F4}"/>
    <hyperlink ref="B140" r:id="rId105" display="http://emlo.bodleian.ox.ac.uk/profile/work/f2530f1e-da0a-4ac4-ab06-b8b099bd6c04?sort=date-a&amp;rows=50&amp;col_cat=Schurman,%20Anna%20Maria%20van&amp;baseurl=/forms/advanced&amp;start=106&amp;type=advanced&amp;numFound=244" xr:uid="{22B97D1D-7A49-457A-AE97-19785DAAB6F4}"/>
    <hyperlink ref="B142" r:id="rId106" display="http://emlo.bodleian.ox.ac.uk/profile/work/e9d9defa-a9f9-4589-8b8b-a5db05dce0fe?sort=date-a&amp;rows=50&amp;col_cat=Schurman,%20Anna%20Maria%20van&amp;baseurl=/forms/advanced&amp;start=107&amp;type=advanced&amp;numFound=244" xr:uid="{A6C97784-FB0A-44B4-8DB6-7DD0C67C343E}"/>
    <hyperlink ref="B143" r:id="rId107" display="http://emlo.bodleian.ox.ac.uk/profile/work/aef61949-d6fd-4785-8bce-d74ea228b810?sort=date-a&amp;rows=50&amp;col_cat=Schurman,%20Anna%20Maria%20van&amp;baseurl=/forms/advanced&amp;start=108&amp;type=advanced&amp;numFound=244" xr:uid="{1A7C4A4F-A26A-48A4-8A72-2205A2482511}"/>
    <hyperlink ref="B144" r:id="rId108" display="http://emlo.bodleian.ox.ac.uk/profile/work/c8018083-d13f-4518-82e0-721b72709bda?sort=date-a&amp;rows=50&amp;col_cat=Schurman,%20Anna%20Maria%20van&amp;baseurl=/forms/advanced&amp;start=109&amp;type=advanced&amp;numFound=244" xr:uid="{F66AABE6-5386-4136-898E-731A60D4D0D0}"/>
    <hyperlink ref="B145" r:id="rId109" display="http://emlo.bodleian.ox.ac.uk/profile/work/6ebcc434-b7f6-48d7-a0b1-ce522a87fd45?sort=date-a&amp;rows=50&amp;col_cat=Schurman,%20Anna%20Maria%20van&amp;baseurl=/forms/advanced&amp;start=110&amp;type=advanced&amp;numFound=244" xr:uid="{52EA94A7-46A0-4005-A33C-05EA21CDCA25}"/>
    <hyperlink ref="B146" r:id="rId110" display="http://emlo.bodleian.ox.ac.uk/profile/work/ea268643-a7b0-436d-8afb-c15a931cad71?sort=date-a&amp;rows=50&amp;col_cat=Schurman,%20Anna%20Maria%20van&amp;baseurl=/forms/advanced&amp;start=111&amp;type=advanced&amp;numFound=244" xr:uid="{A393C665-725B-45B8-9676-2E3BA4C5D05D}"/>
    <hyperlink ref="B147" r:id="rId111" display="http://emlo.bodleian.ox.ac.uk/profile/work/b20fc150-336e-4bd1-b37f-b48ec1d2866b?sort=date-a&amp;rows=50&amp;col_cat=Schurman,%20Anna%20Maria%20van&amp;baseurl=/forms/advanced&amp;start=112&amp;type=advanced&amp;numFound=244" xr:uid="{2982FF4B-6F77-4646-82D7-38E085B67CD2}"/>
    <hyperlink ref="B148" r:id="rId112" display="http://emlo.bodleian.ox.ac.uk/profile/work/8a7f6173-9f21-42db-90b6-4f844d49da23?sort=date-a&amp;rows=50&amp;col_cat=Schurman,%20Anna%20Maria%20van&amp;baseurl=/forms/advanced&amp;start=113&amp;type=advanced&amp;numFound=244" xr:uid="{3268617B-9154-405B-98A2-AA3552B009E5}"/>
    <hyperlink ref="B149" r:id="rId113" display="http://emlo.bodleian.ox.ac.uk/profile/work/e8241065-bac9-432f-b9a1-ca37b9835720?sort=date-a&amp;rows=50&amp;col_cat=Schurman,%20Anna%20Maria%20van&amp;baseurl=/forms/advanced&amp;start=114&amp;type=advanced&amp;numFound=244" xr:uid="{5B209FD4-D2CB-450F-B0A7-52B4A0E99BEA}"/>
    <hyperlink ref="B150" r:id="rId114" display="http://emlo.bodleian.ox.ac.uk/profile/work/b63fc717-cd8d-41d9-9528-b6acdb8afa90?sort=date-a&amp;rows=50&amp;col_cat=Schurman,%20Anna%20Maria%20van&amp;baseurl=/forms/advanced&amp;start=115&amp;type=advanced&amp;numFound=244" xr:uid="{C5A581A4-2C6B-40F3-95B1-18D816C584FB}"/>
    <hyperlink ref="B151" r:id="rId115" display="http://emlo.bodleian.ox.ac.uk/profile/work/a56e5576-58df-4c8b-9781-36a5179e842b?sort=date-a&amp;rows=50&amp;col_cat=Schurman,%20Anna%20Maria%20van&amp;baseurl=/forms/advanced&amp;start=116&amp;type=advanced&amp;numFound=244" xr:uid="{4678B467-4485-4039-847A-CC6E24F31A7E}"/>
    <hyperlink ref="B152" r:id="rId116" display="http://emlo.bodleian.ox.ac.uk/profile/work/40779e61-619c-438b-9475-393db483092d?sort=date-a&amp;rows=50&amp;col_cat=Schurman,%20Anna%20Maria%20van&amp;baseurl=/forms/advanced&amp;start=117&amp;type=advanced&amp;numFound=244" xr:uid="{208EFFDD-DE33-4CB0-B39D-E1AA27D0C238}"/>
    <hyperlink ref="B153" r:id="rId117" display="http://emlo.bodleian.ox.ac.uk/profile/work/70accfaa-4c43-41b0-b802-8485ee43c91e?sort=date-a&amp;rows=50&amp;col_cat=Schurman,%20Anna%20Maria%20van&amp;baseurl=/forms/advanced&amp;start=118&amp;type=advanced&amp;numFound=244" xr:uid="{37A04259-0751-4CCA-B50F-189C6CFC20EC}"/>
    <hyperlink ref="B154" r:id="rId118" display="http://emlo.bodleian.ox.ac.uk/profile/work/42f311be-3aac-4e22-98f6-743a317ee37a?sort=date-a&amp;rows=50&amp;col_cat=Schurman,%20Anna%20Maria%20van&amp;baseurl=/forms/advanced&amp;start=119&amp;type=advanced&amp;numFound=244" xr:uid="{FA37F54A-F3E2-475F-B4EC-3DA8B88F0CA0}"/>
    <hyperlink ref="B155" r:id="rId119" display="http://emlo.bodleian.ox.ac.uk/profile/work/0fb8eac1-c6d9-4ebd-a6da-dfc0e2d7305d?sort=date-a&amp;rows=50&amp;col_cat=Schurman,%20Anna%20Maria%20van&amp;baseurl=/forms/advanced&amp;start=120&amp;type=advanced&amp;numFound=244" xr:uid="{A8663A5A-0F63-4CB8-8D99-9FF5300F5692}"/>
    <hyperlink ref="B156" r:id="rId120" display="http://emlo.bodleian.ox.ac.uk/profile/work/a91a74c3-f420-4843-ab2b-fb209050398c?sort=date-a&amp;rows=50&amp;col_cat=Schurman,%20Anna%20Maria%20van&amp;baseurl=/forms/advanced&amp;start=121&amp;type=advanced&amp;numFound=244" xr:uid="{C35E771A-278D-4202-939F-B6CE332B643B}"/>
    <hyperlink ref="B158" r:id="rId121" display="http://emlo.bodleian.ox.ac.uk/profile/work/49693009-17c2-47d8-adc1-e0ab518026ca?sort=date-a&amp;rows=50&amp;col_cat=Schurman,%20Anna%20Maria%20van&amp;baseurl=/forms/advanced&amp;start=122&amp;type=advanced&amp;numFound=244" xr:uid="{5FE7724B-DC57-457B-9558-83CF81162131}"/>
    <hyperlink ref="B159" r:id="rId122" display="http://emlo.bodleian.ox.ac.uk/profile/work/6ac394b7-7e32-43cf-8427-a2040c2ea356?sort=date-a&amp;rows=50&amp;col_cat=Schurman,%20Anna%20Maria%20van&amp;baseurl=/forms/advanced&amp;start=123&amp;type=advanced&amp;numFound=244" xr:uid="{C58CFE75-9E09-4B3F-AD10-DD059420CC06}"/>
    <hyperlink ref="B160" r:id="rId123" display="http://emlo.bodleian.ox.ac.uk/profile/work/21ed73a1-4a2d-4822-91d0-66b17aa45388?sort=date-a&amp;rows=50&amp;col_cat=Schurman,%20Anna%20Maria%20van&amp;baseurl=/forms/advanced&amp;start=124&amp;type=advanced&amp;numFound=244" xr:uid="{BD9CADC9-385E-43C5-906D-8102A869C4E1}"/>
    <hyperlink ref="B161" r:id="rId124" display="http://emlo.bodleian.ox.ac.uk/profile/work/1425a43f-3b70-4907-b4c9-57356c7328f1?sort=date-a&amp;rows=50&amp;col_cat=Schurman,%20Anna%20Maria%20van&amp;baseurl=/forms/advanced&amp;start=125&amp;type=advanced&amp;numFound=244" xr:uid="{62066102-A2C1-4179-84E8-2EDE6E131893}"/>
    <hyperlink ref="B163" r:id="rId125" display="http://emlo.bodleian.ox.ac.uk/profile/work/b56ee92d-17f1-487e-a09f-fb7e0fe9e1a4?sort=date-a&amp;rows=50&amp;col_cat=Schurman,%20Anna%20Maria%20van&amp;baseurl=/forms/advanced&amp;start=126&amp;type=advanced&amp;numFound=244" xr:uid="{5530F1E3-D43F-4D48-A1E0-3A9DC458666B}"/>
    <hyperlink ref="B164" r:id="rId126" display="http://emlo.bodleian.ox.ac.uk/profile/work/eebdc973-fc86-48ed-825c-66ded95e9c20?sort=date-a&amp;rows=50&amp;col_cat=Schurman,%20Anna%20Maria%20van&amp;baseurl=/forms/advanced&amp;start=127&amp;type=advanced&amp;numFound=244" xr:uid="{C6F23CD1-7EDF-4EBD-A4E5-143BB7F3DFFC}"/>
    <hyperlink ref="B166" r:id="rId127" display="http://emlo.bodleian.ox.ac.uk/profile/work/79429f98-209d-4d60-a335-e92752038a41?sort=date-a&amp;rows=50&amp;col_cat=Schurman,%20Anna%20Maria%20van&amp;baseurl=/forms/advanced&amp;start=128&amp;type=advanced&amp;numFound=244" xr:uid="{AEACAAD0-18D5-4EC5-BDB4-FD88179D3097}"/>
    <hyperlink ref="B167" r:id="rId128" display="http://emlo.bodleian.ox.ac.uk/profile/work/89376113-920d-40ab-b4f0-33e07275c7fd?sort=date-a&amp;rows=50&amp;col_cat=Schurman,%20Anna%20Maria%20van&amp;baseurl=/forms/advanced&amp;start=129&amp;type=advanced&amp;numFound=244" xr:uid="{6DA97742-5334-41DA-B255-B37E31C8D619}"/>
    <hyperlink ref="B168" r:id="rId129" display="http://emlo.bodleian.ox.ac.uk/profile/work/d8518b36-7e6b-4e3a-a148-c359e66b2f3f?sort=date-a&amp;rows=50&amp;col_cat=Schurman,%20Anna%20Maria%20van&amp;baseurl=/forms/advanced&amp;start=130&amp;type=advanced&amp;numFound=244" xr:uid="{AB8E4AA1-A452-4416-A7AC-FFF39C60195E}"/>
    <hyperlink ref="B170" r:id="rId130" display="http://emlo.bodleian.ox.ac.uk/profile/work/969a833a-52bf-48c9-8ef3-25da632485a9?sort=date-a&amp;rows=50&amp;col_cat=Schurman,%20Anna%20Maria%20van&amp;baseurl=/forms/advanced&amp;start=131&amp;type=advanced&amp;numFound=244" xr:uid="{13600885-1673-4187-A079-6BEA0FB25D59}"/>
    <hyperlink ref="B171" r:id="rId131" display="http://emlo.bodleian.ox.ac.uk/profile/work/3f759ab2-dc96-4d8f-8b45-71aea9275406?sort=date-a&amp;rows=50&amp;col_cat=Schurman,%20Anna%20Maria%20van&amp;baseurl=/forms/advanced&amp;start=132&amp;type=advanced&amp;numFound=244" xr:uid="{6F21B6A3-35C9-48D2-8C59-BE0AF859B51C}"/>
    <hyperlink ref="B172" r:id="rId132" display="http://emlo.bodleian.ox.ac.uk/profile/work/7d72e5ab-baaa-49da-a302-02e766355901?sort=date-a&amp;rows=50&amp;col_cat=Schurman,%20Anna%20Maria%20van&amp;baseurl=/forms/advanced&amp;start=133&amp;type=advanced&amp;numFound=244" xr:uid="{98F1FF8E-E7C5-496E-9497-BA596FE7C8BF}"/>
    <hyperlink ref="B173" r:id="rId133" display="http://emlo.bodleian.ox.ac.uk/profile/work/0ef93d6d-9a75-47e4-8e36-0de8209f835e?sort=date-a&amp;rows=50&amp;col_cat=Schurman,%20Anna%20Maria%20van&amp;baseurl=/forms/advanced&amp;start=134&amp;type=advanced&amp;numFound=244" xr:uid="{AC4E661E-A27D-42F5-BB5E-C7DD874D8BCB}"/>
    <hyperlink ref="B174" r:id="rId134" display="http://emlo.bodleian.ox.ac.uk/profile/work/e89cd383-9a03-4798-b38b-bfa9f844b541?sort=date-a&amp;rows=50&amp;col_cat=Schurman,%20Anna%20Maria%20van&amp;baseurl=/forms/advanced&amp;start=135&amp;type=advanced&amp;numFound=244" xr:uid="{789A0BC5-CA56-463E-8A1F-5F452E12B6D3}"/>
    <hyperlink ref="B175" r:id="rId135" display="http://emlo.bodleian.ox.ac.uk/profile/work/956a307a-5546-408a-8597-bdf5baca9ede?sort=date-a&amp;rows=50&amp;col_cat=Schurman,%20Anna%20Maria%20van&amp;baseurl=/forms/advanced&amp;start=136&amp;type=advanced&amp;numFound=244" xr:uid="{63A2C91A-B680-4819-9E39-0A1A662743F2}"/>
    <hyperlink ref="B177" r:id="rId136" display="http://emlo.bodleian.ox.ac.uk/profile/work/14864329-b931-4803-8992-c5a81fce7ded?sort=date-a&amp;rows=50&amp;col_cat=Schurman,%20Anna%20Maria%20van&amp;baseurl=/forms/advanced&amp;start=137&amp;type=advanced&amp;numFound=244" xr:uid="{20AD246E-6B82-4815-AEA5-DB85FF6FFE0C}"/>
    <hyperlink ref="B178" r:id="rId137" display="http://emlo.bodleian.ox.ac.uk/profile/work/ad1923f1-0f79-491a-be7a-45f1c72127d6?sort=date-a&amp;rows=50&amp;col_cat=Schurman,%20Anna%20Maria%20van&amp;baseurl=/forms/advanced&amp;start=138&amp;type=advanced&amp;numFound=244" xr:uid="{C9383166-A4D7-447A-A1D4-E2B77FF5158F}"/>
    <hyperlink ref="B179" r:id="rId138" display="http://emlo.bodleian.ox.ac.uk/profile/work/66ac5fdd-7fa9-4983-86fd-0b6c05103942?sort=date-a&amp;rows=50&amp;col_cat=Schurman,%20Anna%20Maria%20van&amp;baseurl=/forms/advanced&amp;start=139&amp;type=advanced&amp;numFound=244" xr:uid="{E63C432C-B30E-4AD8-9EB7-175020D40966}"/>
    <hyperlink ref="B180" r:id="rId139" display="http://emlo.bodleian.ox.ac.uk/profile/work/1828b9fa-7473-48fe-bf1a-c7f655adc59d?sort=date-a&amp;rows=50&amp;col_cat=Schurman,%20Anna%20Maria%20van&amp;baseurl=/forms/advanced&amp;start=140&amp;type=advanced&amp;numFound=244" xr:uid="{B885248A-8B1D-4B56-B29E-1C6591155382}"/>
    <hyperlink ref="B182" r:id="rId140" display="http://emlo.bodleian.ox.ac.uk/profile/work/1a4ab369-5b27-4405-9854-7506e30d75b5?sort=date-a&amp;rows=50&amp;col_cat=Schurman,%20Anna%20Maria%20van&amp;baseurl=/forms/advanced&amp;start=141&amp;type=advanced&amp;numFound=244" xr:uid="{F58DB725-176B-403C-B97A-89A48B2845BF}"/>
    <hyperlink ref="B183" r:id="rId141" display="http://emlo.bodleian.ox.ac.uk/profile/work/f8742109-6961-479f-b876-a7cb7e9120e1?sort=date-a&amp;rows=50&amp;col_cat=Schurman,%20Anna%20Maria%20van&amp;baseurl=/forms/advanced&amp;start=142&amp;type=advanced&amp;numFound=244" xr:uid="{F5209BA9-1D07-4A48-8973-9457F8A4AF35}"/>
    <hyperlink ref="B184" r:id="rId142" display="http://emlo.bodleian.ox.ac.uk/profile/work/61c98ce9-9adf-460a-abe2-e80683aa067f?sort=date-a&amp;rows=50&amp;col_cat=Schurman,%20Anna%20Maria%20van&amp;baseurl=/forms/advanced&amp;start=143&amp;type=advanced&amp;numFound=244" xr:uid="{C762AFE9-9FD7-4C72-ABF7-9C700E7EEBE4}"/>
    <hyperlink ref="B185" r:id="rId143" display="http://emlo.bodleian.ox.ac.uk/profile/work/211d0938-abd0-48ba-8467-3e8b50a43770?sort=date-a&amp;rows=50&amp;col_cat=Schurman,%20Anna%20Maria%20van&amp;baseurl=/forms/advanced&amp;start=144&amp;type=advanced&amp;numFound=244" xr:uid="{0CD2E2D3-23E5-40B5-ABD7-12EC7BD23100}"/>
    <hyperlink ref="B187" r:id="rId144" display="http://emlo.bodleian.ox.ac.uk/profile/work/a4fe7ca7-f1f6-4621-9f87-f602223e6a18?sort=date-a&amp;rows=50&amp;col_cat=Schurman,%20Anna%20Maria%20van&amp;baseurl=/forms/advanced&amp;start=145&amp;type=advanced&amp;numFound=244" xr:uid="{C79F4A26-3911-4BB7-8AED-E318CA0BCDE1}"/>
    <hyperlink ref="B189" r:id="rId145" display="http://emlo.bodleian.ox.ac.uk/profile/work/a5d8c558-6436-44b6-a5d3-2881760ecf2c?sort=date-a&amp;rows=50&amp;col_cat=Schurman,%20Anna%20Maria%20van&amp;baseurl=/forms/advanced&amp;start=146&amp;type=advanced&amp;numFound=244" xr:uid="{BCEFFBB8-C144-442F-939D-71404E9E8653}"/>
    <hyperlink ref="B190" r:id="rId146" display="http://emlo.bodleian.ox.ac.uk/profile/work/c8796e4d-ea7b-4ba4-9beb-b06432596dbd?sort=date-a&amp;rows=50&amp;col_cat=Schurman,%20Anna%20Maria%20van&amp;baseurl=/forms/advanced&amp;start=147&amp;type=advanced&amp;numFound=244" xr:uid="{78C33682-265C-4148-AEC6-1EF4B3B19DB4}"/>
    <hyperlink ref="B191" r:id="rId147" display="http://emlo.bodleian.ox.ac.uk/profile/work/d99d83c1-02b8-4eaa-9dad-7ddaed422df5?sort=date-a&amp;rows=50&amp;col_cat=Schurman,%20Anna%20Maria%20van&amp;baseurl=/forms/advanced&amp;start=148&amp;type=advanced&amp;numFound=244" xr:uid="{C5F4F7F4-85B8-4453-BF67-6C5C0AC5E138}"/>
    <hyperlink ref="B192" r:id="rId148" display="http://emlo.bodleian.ox.ac.uk/profile/work/cac77e5c-5e36-4643-b41f-f28418f8b9e5?sort=date-a&amp;rows=50&amp;col_cat=Schurman,%20Anna%20Maria%20van&amp;baseurl=/forms/advanced&amp;start=149&amp;type=advanced&amp;numFound=244" xr:uid="{5A83F983-4444-443E-B8D2-C934BCE3B379}"/>
    <hyperlink ref="B193" r:id="rId149" display="http://emlo.bodleian.ox.ac.uk/profile/work/6449be08-2bb9-41a9-8b40-fcd2fc0dcbe3?sort=date-a&amp;rows=50&amp;col_cat=Schurman,%20Anna%20Maria%20van&amp;baseurl=/forms/advanced&amp;start=150&amp;type=advanced&amp;numFound=244" xr:uid="{9D812410-24AF-4F5A-9EE8-E91B1E2C4D9F}"/>
    <hyperlink ref="B194" r:id="rId150" display="http://emlo.bodleian.ox.ac.uk/profile/work/88e4614d-f5c3-4aa2-83b5-0486089cefbd?sort=date-a&amp;rows=50&amp;col_cat=Schurman,%20Anna%20Maria%20van&amp;baseurl=/forms/advanced&amp;start=151&amp;type=advanced&amp;numFound=244" xr:uid="{2012085B-B030-4A37-9775-5E8C29FD65B3}"/>
    <hyperlink ref="B195" r:id="rId151" display="http://emlo.bodleian.ox.ac.uk/profile/work/8ccfe00d-5a74-45a8-be12-e32a9f32ef25?sort=date-a&amp;rows=50&amp;col_cat=Schurman,%20Anna%20Maria%20van&amp;baseurl=/forms/advanced&amp;start=152&amp;type=advanced&amp;numFound=244" xr:uid="{1E43C08B-0A9E-4179-8274-8D7942E3B58F}"/>
    <hyperlink ref="B196" r:id="rId152" display="http://emlo.bodleian.ox.ac.uk/profile/work/fa3f7a89-c4c5-40ac-8866-1280e21d358b?sort=date-a&amp;rows=50&amp;col_cat=Schurman,%20Anna%20Maria%20van&amp;baseurl=/forms/advanced&amp;start=153&amp;type=advanced&amp;numFound=244" xr:uid="{26D17BBA-DDC1-4085-8BC5-C84B15464751}"/>
    <hyperlink ref="B198" r:id="rId153" display="http://emlo.bodleian.ox.ac.uk/profile/work/239f2cea-1f5d-48d3-bdfb-5aa559aff585?sort=date-a&amp;rows=50&amp;col_cat=Schurman,%20Anna%20Maria%20van&amp;baseurl=/forms/advanced&amp;start=154&amp;type=advanced&amp;numFound=244" xr:uid="{BDC63A5F-7915-4D26-9139-88D0F9861F7A}"/>
    <hyperlink ref="B199" r:id="rId154" display="http://emlo.bodleian.ox.ac.uk/profile/work/11d15c40-f740-4dd9-ba62-c48cbdbf7f3b?sort=date-a&amp;rows=50&amp;col_cat=Schurman,%20Anna%20Maria%20van&amp;baseurl=/forms/advanced&amp;start=155&amp;type=advanced&amp;numFound=244" xr:uid="{68802320-276D-4976-BA51-9CBCB4A308DA}"/>
    <hyperlink ref="B201" r:id="rId155" display="http://emlo.bodleian.ox.ac.uk/profile/work/8e6f22b1-ca68-4be5-878b-2c622adc116e?sort=date-a&amp;rows=50&amp;col_cat=Schurman,%20Anna%20Maria%20van&amp;baseurl=/forms/advanced&amp;start=156&amp;type=advanced&amp;numFound=244" xr:uid="{ED64A845-304B-4981-B40E-12131AF07B0B}"/>
    <hyperlink ref="B203" r:id="rId156" display="http://emlo.bodleian.ox.ac.uk/profile/work/adfd665e-67c0-4bfe-af3e-c630de924caf?sort=date-a&amp;rows=50&amp;col_cat=Schurman,%20Anna%20Maria%20van&amp;baseurl=/forms/advanced&amp;start=157&amp;type=advanced&amp;numFound=244" xr:uid="{EB2DC873-41CC-476E-B766-F68D9C836842}"/>
    <hyperlink ref="B205" r:id="rId157" display="http://emlo.bodleian.ox.ac.uk/profile/work/fe45707d-a37b-4656-b9cb-8d851d877a31?sort=date-a&amp;rows=50&amp;col_cat=Schurman,%20Anna%20Maria%20van&amp;baseurl=/forms/advanced&amp;start=158&amp;type=advanced&amp;numFound=244" xr:uid="{55B43F16-A0ED-492E-9DD4-D2ABD77D6CEE}"/>
    <hyperlink ref="B207" r:id="rId158" display="http://emlo.bodleian.ox.ac.uk/profile/work/e60fa8a7-342f-410e-b695-962d0860eab1?sort=date-a&amp;rows=50&amp;col_cat=Schurman,%20Anna%20Maria%20van&amp;baseurl=/forms/advanced&amp;start=159&amp;type=advanced&amp;numFound=244" xr:uid="{A7624429-AE74-423C-BAB0-5950D62FC71F}"/>
    <hyperlink ref="B208" r:id="rId159" display="http://emlo.bodleian.ox.ac.uk/profile/work/c51f884e-4ead-4168-94bf-49d22a0ccdae?sort=date-a&amp;rows=50&amp;col_cat=Schurman,%20Anna%20Maria%20van&amp;baseurl=/forms/advanced&amp;start=160&amp;type=advanced&amp;numFound=244" xr:uid="{9135186A-4CFA-41DC-9D2E-66C61F5E6D04}"/>
    <hyperlink ref="B210" r:id="rId160" display="http://emlo.bodleian.ox.ac.uk/profile/work/a40aa774-e0d3-43b2-ae0e-a20897a5e1d2?sort=date-a&amp;rows=50&amp;col_cat=Schurman,%20Anna%20Maria%20van&amp;baseurl=/forms/advanced&amp;start=161&amp;type=advanced&amp;numFound=244" xr:uid="{BB3FAAF1-8CBB-4928-8F38-4211826A3A06}"/>
    <hyperlink ref="B212" r:id="rId161" display="http://emlo.bodleian.ox.ac.uk/profile/work/23197c3a-2144-49f5-8500-86907385c57d?sort=date-a&amp;rows=50&amp;col_cat=Schurman,%20Anna%20Maria%20van&amp;baseurl=/forms/advanced&amp;start=162&amp;type=advanced&amp;numFound=244" xr:uid="{383E97A5-ADD7-437C-A9CE-342F134DB458}"/>
    <hyperlink ref="B213" r:id="rId162" display="http://emlo.bodleian.ox.ac.uk/profile/work/00724c23-b6ef-4d0c-b679-3cbd71e44891?sort=date-a&amp;rows=50&amp;col_cat=Schurman,%20Anna%20Maria%20van&amp;baseurl=/forms/advanced&amp;start=163&amp;type=advanced&amp;numFound=244" xr:uid="{F5589A9B-A93B-4850-B171-DFAAAD51BC36}"/>
    <hyperlink ref="B214" r:id="rId163" display="http://emlo.bodleian.ox.ac.uk/profile/work/8a68783d-9f5a-4016-9f00-b83634edfcb1?sort=date-a&amp;rows=50&amp;col_cat=Schurman,%20Anna%20Maria%20van&amp;baseurl=/forms/advanced&amp;start=164&amp;type=advanced&amp;numFound=244" xr:uid="{01445FA2-6E7F-4180-AA9D-B9BF1EC63BF1}"/>
    <hyperlink ref="B216" r:id="rId164" display="http://emlo.bodleian.ox.ac.uk/profile/work/9045c9f6-9ead-4cb5-8d31-064d6e5e58bf?sort=date-a&amp;rows=50&amp;col_cat=Schurman,%20Anna%20Maria%20van&amp;baseurl=/forms/advanced&amp;start=165&amp;type=advanced&amp;numFound=244" xr:uid="{E8F79158-A14A-4D66-8999-B20FE032966C}"/>
    <hyperlink ref="B218" r:id="rId165" display="http://emlo.bodleian.ox.ac.uk/profile/work/48f8b803-b083-4a2e-a389-d134c8eb44d1?sort=date-a&amp;rows=50&amp;col_cat=Schurman,%20Anna%20Maria%20van&amp;baseurl=/forms/advanced&amp;start=166&amp;type=advanced&amp;numFound=244" xr:uid="{AA4026B4-6301-42E4-BD31-1B3B4651FFB1}"/>
    <hyperlink ref="B220" r:id="rId166" display="http://emlo.bodleian.ox.ac.uk/profile/work/b1ae8e2c-b212-430a-9492-f75ad777dd3a?sort=date-a&amp;rows=50&amp;col_cat=Schurman,%20Anna%20Maria%20van&amp;baseurl=/forms/advanced&amp;start=167&amp;type=advanced&amp;numFound=244" xr:uid="{88309D78-00C6-4AB9-9A68-4AB052A8B962}"/>
    <hyperlink ref="B222" r:id="rId167" display="http://emlo.bodleian.ox.ac.uk/profile/work/659a06e0-0ce7-425f-a55b-3ace1ae6203f?sort=date-a&amp;rows=50&amp;col_cat=Schurman,%20Anna%20Maria%20van&amp;baseurl=/forms/advanced&amp;start=168&amp;type=advanced&amp;numFound=244" xr:uid="{44698520-FE3B-4121-BD1E-258CE8307EE7}"/>
    <hyperlink ref="B223" r:id="rId168" display="http://emlo.bodleian.ox.ac.uk/profile/work/a9fc179d-c6a1-4a9d-80f5-192d3183002c?sort=date-a&amp;rows=50&amp;col_cat=Schurman,%20Anna%20Maria%20van&amp;baseurl=/forms/advanced&amp;start=169&amp;type=advanced&amp;numFound=244" xr:uid="{3D1E827C-A2C7-4C0B-8A8F-3CCDF1655D8F}"/>
    <hyperlink ref="B224" r:id="rId169" display="http://emlo.bodleian.ox.ac.uk/profile/work/716cadfc-a3f8-42fc-b831-1ee02d5e965f?sort=date-a&amp;rows=50&amp;col_cat=Schurman,%20Anna%20Maria%20van&amp;baseurl=/forms/advanced&amp;start=170&amp;type=advanced&amp;numFound=244" xr:uid="{05B20857-8FCF-49F6-BAE1-087DCBD127CB}"/>
    <hyperlink ref="B225" r:id="rId170" display="http://emlo.bodleian.ox.ac.uk/profile/work/4b125533-766c-4d2d-9805-5a0ecfdb8afa?sort=date-a&amp;rows=50&amp;col_cat=Schurman,%20Anna%20Maria%20van&amp;baseurl=/forms/advanced&amp;start=171&amp;type=advanced&amp;numFound=244" xr:uid="{9A5C79B8-2385-49FF-B122-5A9AEDF4F8FB}"/>
    <hyperlink ref="B226" r:id="rId171" display="http://emlo.bodleian.ox.ac.uk/profile/work/8574e459-11d7-46d8-a61c-15c44ed49ff0?sort=date-a&amp;rows=50&amp;col_cat=Schurman,%20Anna%20Maria%20van&amp;baseurl=/forms/advanced&amp;start=172&amp;type=advanced&amp;numFound=244" xr:uid="{EED4F857-38DC-4602-877F-9A4C8BEC4109}"/>
    <hyperlink ref="B228" r:id="rId172" display="http://emlo.bodleian.ox.ac.uk/profile/work/7a025f2d-ecdf-4392-896d-ce098fbe0cec?sort=date-a&amp;rows=50&amp;col_cat=Schurman,%20Anna%20Maria%20van&amp;baseurl=/forms/advanced&amp;start=173&amp;type=advanced&amp;numFound=244" xr:uid="{6F123C6C-FD7F-420C-9E4B-B41E8284D87A}"/>
    <hyperlink ref="B230" r:id="rId173" display="http://emlo.bodleian.ox.ac.uk/profile/work/c82c1ded-e268-4a9b-a51b-2d6450c5b63f?sort=date-a&amp;rows=50&amp;col_cat=Schurman,%20Anna%20Maria%20van&amp;baseurl=/forms/advanced&amp;start=174&amp;type=advanced&amp;numFound=244" xr:uid="{252D8204-51D9-4F95-81CE-E6BD44D80D1A}"/>
    <hyperlink ref="B232" r:id="rId174" display="http://emlo.bodleian.ox.ac.uk/profile/work/c3654aae-03d3-4ca4-aaf8-8472613b2e9f?sort=date-a&amp;rows=50&amp;col_cat=Schurman,%20Anna%20Maria%20van&amp;baseurl=/forms/advanced&amp;start=175&amp;type=advanced&amp;numFound=244" xr:uid="{D6072AD4-7E69-4513-A98F-ACB2DA607202}"/>
    <hyperlink ref="B234" r:id="rId175" display="http://emlo.bodleian.ox.ac.uk/profile/work/49601c80-00e3-4e23-87c2-4eb1c8cad9bf?sort=date-a&amp;rows=50&amp;col_cat=Schurman,%20Anna%20Maria%20van&amp;baseurl=/forms/advanced&amp;start=176&amp;type=advanced&amp;numFound=244" xr:uid="{FEBC2A1B-2303-4DB5-B323-9DDEA96C3FBE}"/>
    <hyperlink ref="B235" r:id="rId176" display="http://emlo.bodleian.ox.ac.uk/profile/work/8435d121-6695-4c25-8676-94285175b196?sort=date-a&amp;rows=50&amp;col_cat=Schurman,%20Anna%20Maria%20van&amp;baseurl=/forms/advanced&amp;start=177&amp;type=advanced&amp;numFound=244" xr:uid="{67507A00-0311-43A5-9D6C-B6E573B8E131}"/>
    <hyperlink ref="B236" r:id="rId177" display="http://emlo.bodleian.ox.ac.uk/profile/work/9ca0c92f-84ab-48a3-b153-902b3ae4bd6f?sort=date-a&amp;rows=50&amp;col_cat=Schurman,%20Anna%20Maria%20van&amp;baseurl=/forms/advanced&amp;start=178&amp;type=advanced&amp;numFound=244" xr:uid="{38C413A0-00BD-4FF4-89F6-613896C1892F}"/>
    <hyperlink ref="B237" r:id="rId178" display="http://emlo.bodleian.ox.ac.uk/profile/work/dc217f9c-db8b-4aaa-b425-624d0748922c?sort=date-a&amp;rows=50&amp;col_cat=Schurman,%20Anna%20Maria%20van&amp;baseurl=/forms/advanced&amp;start=179&amp;type=advanced&amp;numFound=244" xr:uid="{01AA4AA4-17FE-473C-847D-C0AF41CBA86B}"/>
    <hyperlink ref="B238" r:id="rId179" display="http://emlo.bodleian.ox.ac.uk/profile/work/2d10754a-343c-4531-9c4c-4c7ee29fce5f?sort=date-a&amp;rows=50&amp;col_cat=Schurman,%20Anna%20Maria%20van&amp;baseurl=/forms/advanced&amp;start=180&amp;type=advanced&amp;numFound=244" xr:uid="{0FCAD194-7CD3-4E1C-9CD0-6BB1E0CE9202}"/>
    <hyperlink ref="B239" r:id="rId180" display="http://emlo.bodleian.ox.ac.uk/profile/work/47a45f17-b09d-412f-a20e-4610d2d0fd14?sort=date-a&amp;rows=50&amp;col_cat=Schurman,%20Anna%20Maria%20van&amp;baseurl=/forms/advanced&amp;start=181&amp;type=advanced&amp;numFound=244" xr:uid="{B775B677-3873-42D7-A1A2-49DA7CD86175}"/>
    <hyperlink ref="B240" r:id="rId181" display="http://emlo.bodleian.ox.ac.uk/profile/work/56361793-f11d-4096-bc22-6b93d8054c7e?sort=date-a&amp;rows=50&amp;col_cat=Schurman,%20Anna%20Maria%20van&amp;baseurl=/forms/advanced&amp;start=182&amp;type=advanced&amp;numFound=244" xr:uid="{B82AF857-BC16-467D-80E7-6F59A9DF2B14}"/>
    <hyperlink ref="B241" r:id="rId182" display="http://emlo.bodleian.ox.ac.uk/profile/work/e3aaeaad-3c92-4277-9ff7-e54d2a4964d9?sort=date-a&amp;rows=50&amp;col_cat=Schurman,%20Anna%20Maria%20van&amp;baseurl=/forms/advanced&amp;start=183&amp;type=advanced&amp;numFound=244" xr:uid="{8813AEFA-E35A-4654-8F53-946D0486F95F}"/>
    <hyperlink ref="B243" r:id="rId183" display="http://emlo.bodleian.ox.ac.uk/profile/work/ea12335d-bd7e-4252-b301-d651c08332a0?sort=date-a&amp;rows=50&amp;col_cat=Schurman,%20Anna%20Maria%20van&amp;baseurl=/forms/advanced&amp;start=184&amp;type=advanced&amp;numFound=244" xr:uid="{8F32618D-FBCA-4AB4-ADD7-E1744B59BA5B}"/>
    <hyperlink ref="B245" r:id="rId184" display="http://emlo.bodleian.ox.ac.uk/profile/work/ee0e6081-90e8-4e6d-84eb-1440a31e5581?sort=date-a&amp;rows=50&amp;col_cat=Schurman,%20Anna%20Maria%20van&amp;baseurl=/forms/advanced&amp;start=185&amp;type=advanced&amp;numFound=244" xr:uid="{46CFB976-817E-404E-8FAD-7E1F11B16746}"/>
    <hyperlink ref="B247" r:id="rId185" display="http://emlo.bodleian.ox.ac.uk/profile/work/84c92359-2d6c-4f94-98c8-1c0cbc1110fb?sort=date-a&amp;rows=50&amp;col_cat=Schurman,%20Anna%20Maria%20van&amp;baseurl=/forms/advanced&amp;start=186&amp;type=advanced&amp;numFound=244" xr:uid="{7D14FF90-D38B-48DD-BABB-D149C60439B4}"/>
    <hyperlink ref="B249" r:id="rId186" display="http://emlo.bodleian.ox.ac.uk/profile/work/916cf755-184e-42ff-a2a0-a3f1b1e5c8f6?sort=date-a&amp;rows=50&amp;col_cat=Schurman,%20Anna%20Maria%20van&amp;baseurl=/forms/advanced&amp;start=187&amp;type=advanced&amp;numFound=244" xr:uid="{E0A259D4-DEFB-4E67-86F9-7023A6B14E19}"/>
    <hyperlink ref="B250" r:id="rId187" display="http://emlo.bodleian.ox.ac.uk/profile/work/d8374111-7cc3-4cc3-a5d3-0e1e52fa1398?sort=date-a&amp;rows=50&amp;col_cat=Schurman,%20Anna%20Maria%20van&amp;baseurl=/forms/advanced&amp;start=188&amp;type=advanced&amp;numFound=244" xr:uid="{838C14ED-E882-417B-8F34-837CC2D59EB9}"/>
    <hyperlink ref="B252" r:id="rId188" display="http://emlo.bodleian.ox.ac.uk/profile/work/eff916b5-8968-43dc-983a-041b34efdc4d?sort=date-a&amp;rows=50&amp;col_cat=Schurman,%20Anna%20Maria%20van&amp;baseurl=/forms/advanced&amp;start=189&amp;type=advanced&amp;numFound=244" xr:uid="{C331D044-EBEB-47E2-8804-5C3BB86A1FF1}"/>
    <hyperlink ref="B255" r:id="rId189" display="http://emlo.bodleian.ox.ac.uk/profile/work/7cf3eefc-fcb4-413e-98fa-15d337b56cef?sort=date-a&amp;rows=50&amp;col_cat=Schurman,%20Anna%20Maria%20van&amp;baseurl=/forms/advanced&amp;start=190&amp;type=advanced&amp;numFound=244" xr:uid="{F3FAFC43-D36C-4DC2-BA29-193B347DC349}"/>
    <hyperlink ref="B256" r:id="rId190" display="http://emlo.bodleian.ox.ac.uk/profile/work/9ac6c306-bc68-4d38-ad72-74afad402e78?sort=date-a&amp;rows=50&amp;col_cat=Schurman,%20Anna%20Maria%20van&amp;baseurl=/forms/advanced&amp;start=191&amp;type=advanced&amp;numFound=244" xr:uid="{3FAFBED9-DFA0-458D-8712-0F0C6356F8EA}"/>
    <hyperlink ref="B257" r:id="rId191" display="http://emlo.bodleian.ox.ac.uk/profile/work/5143fbd2-9aba-4a01-a2ce-368eb226ccf7?sort=date-a&amp;rows=50&amp;col_cat=Schurman,%20Anna%20Maria%20van&amp;baseurl=/forms/advanced&amp;start=192&amp;type=advanced&amp;numFound=244" xr:uid="{0DEBAB38-AA99-465E-B719-41AFF250701D}"/>
    <hyperlink ref="B260" r:id="rId192" display="http://emlo.bodleian.ox.ac.uk/profile/work/126085a1-fbc2-471d-a430-0e819fb6334b?sort=date-a&amp;rows=50&amp;col_cat=Schurman,%20Anna%20Maria%20van&amp;baseurl=/forms/advanced&amp;start=193&amp;type=advanced&amp;numFound=244" xr:uid="{3E952A46-E64B-43D0-AD09-C2D5E92208BB}"/>
    <hyperlink ref="B261" r:id="rId193" display="http://emlo.bodleian.ox.ac.uk/profile/work/dcf707a2-593f-4726-ae36-c89fdce1483d?sort=date-a&amp;rows=50&amp;col_cat=Schurman,%20Anna%20Maria%20van&amp;baseurl=/forms/advanced&amp;start=194&amp;type=advanced&amp;numFound=244" xr:uid="{CA68D0D9-1014-462B-9FCB-3501FF70B9A5}"/>
    <hyperlink ref="B262" r:id="rId194" display="http://emlo.bodleian.ox.ac.uk/profile/work/f687b566-f130-40f6-8c31-00bd733dc607?sort=date-a&amp;rows=50&amp;col_cat=Schurman,%20Anna%20Maria%20van&amp;baseurl=/forms/advanced&amp;start=195&amp;type=advanced&amp;numFound=244" xr:uid="{89404D9F-9CEA-4823-AFDD-5A4897B1D155}"/>
    <hyperlink ref="B264" r:id="rId195" display="http://emlo.bodleian.ox.ac.uk/profile/work/317a04dd-950d-4d7a-9734-332312eb1030?sort=date-a&amp;rows=50&amp;col_cat=Schurman,%20Anna%20Maria%20van&amp;baseurl=/forms/advanced&amp;start=196&amp;type=advanced&amp;numFound=244" xr:uid="{E0D75024-896B-471A-8410-DBF41AE867E2}"/>
    <hyperlink ref="B266" r:id="rId196" display="http://emlo.bodleian.ox.ac.uk/profile/work/14594f8b-9ab3-4393-8df1-b43559de1474?sort=date-a&amp;rows=50&amp;col_cat=Schurman,%20Anna%20Maria%20van&amp;baseurl=/forms/advanced&amp;start=197&amp;type=advanced&amp;numFound=244" xr:uid="{051FBC14-7CFA-407F-8252-AD5F70F9D797}"/>
    <hyperlink ref="B267" r:id="rId197" display="http://emlo.bodleian.ox.ac.uk/profile/work/6ca07b90-0d46-423f-948c-2b062b4fa038?sort=date-a&amp;rows=50&amp;col_cat=Schurman,%20Anna%20Maria%20van&amp;baseurl=/forms/advanced&amp;start=198&amp;type=advanced&amp;numFound=244" xr:uid="{7CDFBEE3-D3E6-4A70-A217-D6111B654B99}"/>
    <hyperlink ref="B269" r:id="rId198" display="http://emlo.bodleian.ox.ac.uk/profile/work/86e7e940-dacd-4df8-879d-86c5060f9b8f?sort=date-a&amp;rows=50&amp;col_cat=Schurman,%20Anna%20Maria%20van&amp;baseurl=/forms/advanced&amp;start=199&amp;type=advanced&amp;numFound=244" xr:uid="{9EFEA5FA-A0B1-4C6F-90A7-89C292F23BD4}"/>
    <hyperlink ref="B270" r:id="rId199" display="http://emlo.bodleian.ox.ac.uk/profile/work/ffbd6bb8-ba53-4394-bfe3-b88e0e06e271?sort=date-a&amp;rows=50&amp;col_cat=Schurman,%20Anna%20Maria%20van&amp;baseurl=/forms/advanced&amp;start=200&amp;type=advanced&amp;numFound=244" xr:uid="{52E24008-EB0F-4B0C-9498-C7B961D58931}"/>
    <hyperlink ref="B271" r:id="rId200" display="http://emlo.bodleian.ox.ac.uk/profile/work/49e3cd6a-cd53-4429-9dd1-f2d8de82a881?sort=date-a&amp;rows=50&amp;col_cat=Schurman,%20Anna%20Maria%20van&amp;baseurl=/forms/advanced&amp;start=201&amp;type=advanced&amp;numFound=244" xr:uid="{C9898762-C683-400C-B876-31DAE0711835}"/>
    <hyperlink ref="B272" r:id="rId201" display="http://emlo.bodleian.ox.ac.uk/profile/work/6757a639-181b-4f1e-bc96-1e2d39617b8a?sort=date-a&amp;rows=50&amp;col_cat=Schurman,%20Anna%20Maria%20van&amp;baseurl=/forms/advanced&amp;start=202&amp;type=advanced&amp;numFound=244" xr:uid="{570C53A9-FBC6-43FD-A380-18E7C65AFE2B}"/>
    <hyperlink ref="B273" r:id="rId202" display="http://emlo.bodleian.ox.ac.uk/profile/work/4cf0ec1d-119b-4dfb-99cc-3f1f1c6fef2e?sort=date-a&amp;rows=50&amp;col_cat=Schurman,%20Anna%20Maria%20van&amp;baseurl=/forms/advanced&amp;start=203&amp;type=advanced&amp;numFound=244" xr:uid="{3E4487D2-4320-44D3-97C2-E26691B2E4F6}"/>
    <hyperlink ref="B276" r:id="rId203" display="http://emlo.bodleian.ox.ac.uk/profile/work/93165f04-2a90-4baa-910e-70c8db6ca8a1?sort=date-a&amp;rows=50&amp;col_cat=Schurman,%20Anna%20Maria%20van&amp;baseurl=/forms/advanced&amp;start=204&amp;type=advanced&amp;numFound=244" xr:uid="{CADABDCA-FAF1-473A-9856-0C10E434C1A3}"/>
    <hyperlink ref="B279" r:id="rId204" display="http://emlo.bodleian.ox.ac.uk/profile/work/bcf860f4-e524-444f-82ef-b07a76d080b3?sort=date-a&amp;rows=50&amp;col_cat=Schurman,%20Anna%20Maria%20van&amp;baseurl=/forms/advanced&amp;start=205&amp;type=advanced&amp;numFound=244" xr:uid="{C20F1FBF-E36F-423A-8666-BBD011CEE65A}"/>
    <hyperlink ref="B282" r:id="rId205" display="http://emlo.bodleian.ox.ac.uk/profile/work/f3eab315-7c8a-4f60-89e3-e23c5c3468f3?sort=date-a&amp;rows=50&amp;col_cat=Schurman,%20Anna%20Maria%20van&amp;baseurl=/forms/advanced&amp;start=206&amp;type=advanced&amp;numFound=244" xr:uid="{BA178F77-E6D1-4297-A597-0AA91DB07450}"/>
    <hyperlink ref="B284" r:id="rId206" display="http://emlo.bodleian.ox.ac.uk/profile/work/a9d2ff7d-78d9-4dae-8918-b6f28c3afa93?sort=date-a&amp;rows=50&amp;col_cat=Schurman,%20Anna%20Maria%20van&amp;baseurl=/forms/advanced&amp;start=207&amp;type=advanced&amp;numFound=244" xr:uid="{D9164F6B-387F-4ACC-8BD5-EAF059380853}"/>
    <hyperlink ref="B286" r:id="rId207" display="http://emlo.bodleian.ox.ac.uk/profile/work/f652c8c7-f003-4dc4-bb34-51d1e139a48b?sort=date-a&amp;rows=50&amp;col_cat=Schurman,%20Anna%20Maria%20van&amp;baseurl=/forms/advanced&amp;start=208&amp;type=advanced&amp;numFound=244" xr:uid="{526558AD-C672-4423-AAD5-7504F05C95A0}"/>
    <hyperlink ref="B288" r:id="rId208" display="http://emlo.bodleian.ox.ac.uk/profile/work/744fa910-7320-455e-943f-5d6145bd6783?sort=date-a&amp;rows=50&amp;col_cat=Schurman,%20Anna%20Maria%20van&amp;baseurl=/forms/advanced&amp;start=209&amp;type=advanced&amp;numFound=244" xr:uid="{731DC159-58AB-4DF6-B0E5-B2FBCFEBAE75}"/>
    <hyperlink ref="B290" r:id="rId209" display="http://emlo.bodleian.ox.ac.uk/profile/work/a97889bc-38db-41e8-b9f5-a414e0e43e53?sort=date-a&amp;rows=50&amp;col_cat=Schurman,%20Anna%20Maria%20van&amp;baseurl=/forms/advanced&amp;start=210&amp;type=advanced&amp;numFound=244" xr:uid="{CA23AFD5-5A4D-4DBE-9D23-011906A5A0AF}"/>
    <hyperlink ref="B292" r:id="rId210" display="http://emlo.bodleian.ox.ac.uk/profile/work/b4e5332f-bfcd-4a80-8d7b-c562fe48f08b?sort=date-a&amp;rows=50&amp;col_cat=Schurman,%20Anna%20Maria%20van&amp;baseurl=/forms/advanced&amp;start=211&amp;type=advanced&amp;numFound=244" xr:uid="{BC8F82C5-0579-4BEB-8288-F9BB99ED0DBE}"/>
    <hyperlink ref="B293" r:id="rId211" display="http://emlo.bodleian.ox.ac.uk/profile/work/7d31d339-c596-4b83-a619-bcbcf217f6ce?sort=date-a&amp;rows=50&amp;col_cat=Schurman,%20Anna%20Maria%20van&amp;baseurl=/forms/advanced&amp;start=212&amp;type=advanced&amp;numFound=244" xr:uid="{47B6B3BE-1856-410A-8678-639F5420C4CA}"/>
    <hyperlink ref="B294" r:id="rId212" display="http://emlo.bodleian.ox.ac.uk/profile/work/546cbee7-3dfe-4635-9788-fed31238f03d?sort=date-a&amp;rows=50&amp;col_cat=Schurman,%20Anna%20Maria%20van&amp;baseurl=/forms/advanced&amp;start=213&amp;type=advanced&amp;numFound=244" xr:uid="{73DBA2B0-55CF-4E35-B260-E4697E8FD1B8}"/>
    <hyperlink ref="B295" r:id="rId213" display="http://emlo.bodleian.ox.ac.uk/profile/work/365e2182-26eb-4d15-b747-8fb94b717cab?sort=date-a&amp;rows=50&amp;col_cat=Schurman,%20Anna%20Maria%20van&amp;baseurl=/forms/advanced&amp;start=214&amp;type=advanced&amp;numFound=244" xr:uid="{D2B21E0F-14CE-46E9-BE53-DF322E9CAFD3}"/>
    <hyperlink ref="B296" r:id="rId214" display="http://emlo.bodleian.ox.ac.uk/profile/work/655a1e8e-f1b4-488d-9931-4785c9a6ddc0?sort=date-a&amp;rows=50&amp;col_cat=Schurman,%20Anna%20Maria%20van&amp;baseurl=/forms/advanced&amp;start=215&amp;type=advanced&amp;numFound=244" xr:uid="{71F900BC-8748-4070-8722-7993492AA46B}"/>
    <hyperlink ref="B297" r:id="rId215" display="http://emlo.bodleian.ox.ac.uk/profile/work/9dab898f-c5a5-44e9-95e0-2fb4bef280f7?sort=date-a&amp;rows=50&amp;col_cat=Schurman,%20Anna%20Maria%20van&amp;baseurl=/forms/advanced&amp;start=216&amp;type=advanced&amp;numFound=244" xr:uid="{E794F365-F271-433D-8F64-ECFD43B7C297}"/>
    <hyperlink ref="B298" r:id="rId216" display="http://emlo.bodleian.ox.ac.uk/profile/work/607cf308-75be-40ee-bb98-9edf6b044e41?sort=date-a&amp;rows=50&amp;col_cat=Schurman,%20Anna%20Maria%20van&amp;baseurl=/forms/advanced&amp;start=217&amp;type=advanced&amp;numFound=244" xr:uid="{92DFA0BC-D22E-4215-B1C9-133036896523}"/>
    <hyperlink ref="B299" r:id="rId217" display="http://emlo.bodleian.ox.ac.uk/profile/work/73d35360-413d-498a-b270-1a8fdb8e06a2?sort=date-a&amp;rows=50&amp;col_cat=Schurman,%20Anna%20Maria%20van&amp;baseurl=/forms/advanced&amp;start=218&amp;type=advanced&amp;numFound=244" xr:uid="{25FD92AE-80BC-4BBB-85F8-5F5C6BB8C578}"/>
    <hyperlink ref="B300" r:id="rId218" display="http://emlo.bodleian.ox.ac.uk/profile/work/d4c311fc-09f4-48c0-9c95-4aa75fe089c4?sort=date-a&amp;rows=50&amp;col_cat=Schurman,%20Anna%20Maria%20van&amp;baseurl=/forms/advanced&amp;start=219&amp;type=advanced&amp;numFound=244" xr:uid="{BAB91B86-9993-4E8D-91C1-5CEC54456FA4}"/>
    <hyperlink ref="B301" r:id="rId219" display="http://emlo.bodleian.ox.ac.uk/profile/work/b77ba1a0-003d-40fe-9738-c5d8ecafff71?sort=date-a&amp;rows=50&amp;col_cat=Schurman,%20Anna%20Maria%20van&amp;baseurl=/forms/advanced&amp;start=220&amp;type=advanced&amp;numFound=244" xr:uid="{B6537041-7DAC-4215-A919-36E9F8E1EB37}"/>
    <hyperlink ref="B302" r:id="rId220" display="http://emlo.bodleian.ox.ac.uk/profile/work/87c2af72-51a7-4fb8-8293-7021af217f3f?sort=date-a&amp;rows=50&amp;col_cat=Schurman,%20Anna%20Maria%20van&amp;baseurl=/forms/advanced&amp;start=221&amp;type=advanced&amp;numFound=244" xr:uid="{B43B7EA5-BA50-4C20-878D-62B1FE8916D6}"/>
    <hyperlink ref="B303" r:id="rId221" display="http://emlo.bodleian.ox.ac.uk/profile/work/d3ccd2e6-d9f6-4af7-8e9b-15386c391be8?sort=date-a&amp;rows=50&amp;col_cat=Schurman,%20Anna%20Maria%20van&amp;baseurl=/forms/advanced&amp;start=222&amp;type=advanced&amp;numFound=244" xr:uid="{F6A88262-2841-4281-8866-460D641D618D}"/>
    <hyperlink ref="B304" r:id="rId222" display="http://emlo.bodleian.ox.ac.uk/profile/work/4918fa7e-c39b-4fc8-ac1a-04a8f0390cea?sort=date-a&amp;rows=50&amp;col_cat=Schurman,%20Anna%20Maria%20van&amp;baseurl=/forms/advanced&amp;start=223&amp;type=advanced&amp;numFound=244" xr:uid="{1A0630CC-D0D5-4103-9FB2-AA2D9556863E}"/>
    <hyperlink ref="B305" r:id="rId223" display="http://emlo.bodleian.ox.ac.uk/profile/work/25fd04b4-8697-4e74-8885-a8023986fb02?sort=date-a&amp;rows=50&amp;col_cat=Schurman,%20Anna%20Maria%20van&amp;baseurl=/forms/advanced&amp;start=224&amp;type=advanced&amp;numFound=244" xr:uid="{F8ABDF4F-F239-4B60-B9D5-7DC24778EBE5}"/>
    <hyperlink ref="B307" r:id="rId224" display="http://emlo.bodleian.ox.ac.uk/profile/work/90c98342-ee2e-4b14-9903-a51266831365?sort=date-a&amp;rows=50&amp;col_cat=Schurman,%20Anna%20Maria%20van&amp;baseurl=/forms/advanced&amp;start=225&amp;type=advanced&amp;numFound=244" xr:uid="{178A1F0A-EBC5-4ADE-84A7-3175A3BBBC10}"/>
    <hyperlink ref="B308" r:id="rId225" display="http://emlo.bodleian.ox.ac.uk/profile/work/05cf1522-e7d2-427d-a551-8d120d37e4f7?sort=date-a&amp;rows=50&amp;col_cat=Schurman,%20Anna%20Maria%20van&amp;baseurl=/forms/advanced&amp;start=226&amp;type=advanced&amp;numFound=244" xr:uid="{70BBF5F7-F970-45F6-96C8-9E47AC21649B}"/>
    <hyperlink ref="B309" r:id="rId226" display="http://emlo.bodleian.ox.ac.uk/profile/work/e4984895-21a1-4802-8490-05d45ebbf678?sort=date-a&amp;rows=50&amp;col_cat=Schurman,%20Anna%20Maria%20van&amp;baseurl=/forms/advanced&amp;start=227&amp;type=advanced&amp;numFound=244" xr:uid="{C7416854-E3BA-4419-B11B-1B23A2B9C25C}"/>
    <hyperlink ref="B310" r:id="rId227" display="http://emlo.bodleian.ox.ac.uk/profile/work/25916335-4a65-4741-b28d-e4f75333ef80?sort=date-a&amp;rows=50&amp;col_cat=Schurman,%20Anna%20Maria%20van&amp;baseurl=/forms/advanced&amp;start=228&amp;type=advanced&amp;numFound=244" xr:uid="{7D3EC098-61FB-472C-A3C6-28FC210B64EB}"/>
    <hyperlink ref="B311" r:id="rId228" display="http://emlo.bodleian.ox.ac.uk/profile/work/cf442fc9-6b22-47ca-8e29-088ae4c8f824?sort=date-a&amp;rows=50&amp;col_cat=Schurman,%20Anna%20Maria%20van&amp;baseurl=/forms/advanced&amp;start=229&amp;type=advanced&amp;numFound=244" xr:uid="{22C39F97-3B8B-44A8-9C2D-260AAA8301C3}"/>
    <hyperlink ref="B312" r:id="rId229" display="http://emlo.bodleian.ox.ac.uk/profile/work/6460db03-b7ea-47e1-9940-5c3cb7fbf670?sort=date-a&amp;rows=50&amp;col_cat=Schurman,%20Anna%20Maria%20van&amp;baseurl=/forms/advanced&amp;start=230&amp;type=advanced&amp;numFound=244" xr:uid="{5FC576CA-DDD6-4648-BEA8-A2CE532F551D}"/>
    <hyperlink ref="B313" r:id="rId230" display="http://emlo.bodleian.ox.ac.uk/profile/work/22f9cbec-56de-4f41-a21e-ea2e9caa7a01?sort=date-a&amp;rows=50&amp;col_cat=Schurman,%20Anna%20Maria%20van&amp;baseurl=/forms/advanced&amp;start=231&amp;type=advanced&amp;numFound=244" xr:uid="{B61186F2-CFA7-4B65-A941-E2264A5BDBB2}"/>
    <hyperlink ref="B314" r:id="rId231" display="http://emlo.bodleian.ox.ac.uk/profile/work/e29ea9a9-44f0-4fcd-b8d9-774a6ec9992a?sort=date-a&amp;rows=50&amp;col_cat=Schurman,%20Anna%20Maria%20van&amp;baseurl=/forms/advanced&amp;start=232&amp;type=advanced&amp;numFound=244" xr:uid="{42B87D34-9502-433A-887E-5412D766F915}"/>
    <hyperlink ref="B315" r:id="rId232" display="http://emlo.bodleian.ox.ac.uk/profile/work/f26ba969-e49f-4ab0-8334-e7687d828d42?sort=date-a&amp;rows=50&amp;col_cat=Schurman,%20Anna%20Maria%20van&amp;baseurl=/forms/advanced&amp;start=233&amp;type=advanced&amp;numFound=244" xr:uid="{F4951F43-C4E6-4E23-B4A8-BE265D55AF04}"/>
    <hyperlink ref="B316" r:id="rId233" display="http://emlo.bodleian.ox.ac.uk/profile/work/007586cd-f883-45b5-ab14-557768435020?sort=date-a&amp;rows=50&amp;col_cat=Schurman,%20Anna%20Maria%20van&amp;baseurl=/forms/advanced&amp;start=234&amp;type=advanced&amp;numFound=244" xr:uid="{FE6B88B4-DAF7-4A12-BBF0-9FE2C91F891C}"/>
    <hyperlink ref="B317" r:id="rId234" display="http://emlo.bodleian.ox.ac.uk/profile/work/f90b1bac-3306-4cf0-961b-e28afa5682fb?sort=date-a&amp;rows=50&amp;col_cat=Schurman,%20Anna%20Maria%20van&amp;baseurl=/forms/advanced&amp;start=235&amp;type=advanced&amp;numFound=244" xr:uid="{C9668C6C-1488-4594-8E97-5B517611F80F}"/>
    <hyperlink ref="B318" r:id="rId235" display="http://emlo.bodleian.ox.ac.uk/profile/work/9ca03b94-c6de-4af9-ab00-2a3b7f857982?sort=date-a&amp;rows=50&amp;col_cat=Schurman,%20Anna%20Maria%20van&amp;baseurl=/forms/advanced&amp;start=236&amp;type=advanced&amp;numFound=244" xr:uid="{0BC4D30F-3178-4861-966D-A534EBC7FCBA}"/>
    <hyperlink ref="B319" r:id="rId236" display="http://emlo.bodleian.ox.ac.uk/profile/work/aaaabd6d-6b51-42ac-af47-58c279f4e82f?sort=date-a&amp;rows=50&amp;col_cat=Schurman,%20Anna%20Maria%20van&amp;baseurl=/forms/advanced&amp;start=237&amp;type=advanced&amp;numFound=244" xr:uid="{4DAC60F5-989F-4C9D-9963-8A99191D8113}"/>
    <hyperlink ref="B320" r:id="rId237" display="http://emlo.bodleian.ox.ac.uk/profile/work/977b63a6-7d3a-4f8a-939b-bde5008f5ca0?sort=date-a&amp;rows=50&amp;col_cat=Schurman,%20Anna%20Maria%20van&amp;baseurl=/forms/advanced&amp;start=238&amp;type=advanced&amp;numFound=244" xr:uid="{DFD0601C-57AA-442A-92F6-DACFB65DBEA7}"/>
    <hyperlink ref="B321" r:id="rId238" display="http://emlo.bodleian.ox.ac.uk/profile/work/5b0848e6-f47c-4f7e-ad39-73749d963115?sort=date-a&amp;rows=50&amp;col_cat=Schurman,%20Anna%20Maria%20van&amp;baseurl=/forms/advanced&amp;start=239&amp;type=advanced&amp;numFound=244" xr:uid="{7F6082EE-3A3A-49EF-B469-E710CA9360F4}"/>
    <hyperlink ref="B322" r:id="rId239" display="http://emlo.bodleian.ox.ac.uk/profile/work/e2d2541d-c439-47fe-9ed8-c53e5afbfeb4?sort=date-a&amp;rows=50&amp;col_cat=Schurman,%20Anna%20Maria%20van&amp;baseurl=/forms/advanced&amp;start=240&amp;type=advanced&amp;numFound=244" xr:uid="{CC0BCAB1-1B18-42B4-B600-3BD37F170F09}"/>
    <hyperlink ref="B323" r:id="rId240" display="http://emlo.bodleian.ox.ac.uk/profile/work/bcbb44d9-0c8e-4efa-ae11-fab941e5945f?sort=date-a&amp;rows=50&amp;col_cat=Schurman,%20Anna%20Maria%20van&amp;baseurl=/forms/advanced&amp;start=241&amp;type=advanced&amp;numFound=244" xr:uid="{CE42D126-FE2B-429C-9B63-45FCAEF33918}"/>
    <hyperlink ref="B324" r:id="rId241" display="http://emlo.bodleian.ox.ac.uk/profile/work/6ae82bec-c091-47fa-b7dd-4efa2e97a3b9?sort=date-a&amp;rows=50&amp;col_cat=Schurman,%20Anna%20Maria%20van&amp;baseurl=/forms/advanced&amp;start=242&amp;type=advanced&amp;numFound=244" xr:uid="{C80A5E53-F996-4689-A74F-008918DC88AB}"/>
    <hyperlink ref="B325" r:id="rId242" display="http://emlo.bodleian.ox.ac.uk/profile/work/cf1b6c03-1f25-494d-bf55-aa175de9a7fb?sort=date-a&amp;rows=50&amp;col_cat=Schurman,%20Anna%20Maria%20van&amp;baseurl=/forms/advanced&amp;start=243&amp;type=advanced&amp;numFound=244" xr:uid="{458611D4-9685-46B7-A5BA-96DD47ABE1C0}"/>
    <hyperlink ref="B13" r:id="rId243" display="http://emlo.bodleian.ox.ac.uk/profile/work/a51869a4-09d8-49e9-8d28-57dc8e3528a8?sort=date-a&amp;rows=50&amp;col_cat=Schurman,%20Anna%20Maria%20van&amp;baseurl=/forms/advanced&amp;start=7&amp;type=advanced&amp;numFound=244" xr:uid="{85CCA0C8-5C86-44A1-9A3E-1A98DEE0986F}"/>
  </hyperlinks>
  <pageMargins left="0.7" right="0.7" top="0.75" bottom="0.75" header="0.3" footer="0.3"/>
  <pageSetup orientation="portrait" r:id="rId2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CBED2-1221-4D83-822A-B49F3DF6D252}">
  <dimension ref="A3:A37"/>
  <sheetViews>
    <sheetView workbookViewId="0">
      <selection activeCell="H35" sqref="H35"/>
    </sheetView>
  </sheetViews>
  <sheetFormatPr defaultRowHeight="13.5"/>
  <cols>
    <col min="1" max="1" width="10.5" customWidth="1"/>
  </cols>
  <sheetData>
    <row r="3" spans="1:1">
      <c r="A3" s="41" t="s">
        <v>492</v>
      </c>
    </row>
    <row r="4" spans="1:1">
      <c r="A4" t="s">
        <v>493</v>
      </c>
    </row>
    <row r="6" spans="1:1">
      <c r="A6" t="s">
        <v>494</v>
      </c>
    </row>
    <row r="8" spans="1:1">
      <c r="A8" t="s">
        <v>495</v>
      </c>
    </row>
    <row r="10" spans="1:1">
      <c r="A10" t="s">
        <v>496</v>
      </c>
    </row>
    <row r="12" spans="1:1">
      <c r="A12" t="s">
        <v>497</v>
      </c>
    </row>
    <row r="14" spans="1:1">
      <c r="A14" t="s">
        <v>498</v>
      </c>
    </row>
    <row r="16" spans="1:1">
      <c r="A16" t="s">
        <v>499</v>
      </c>
    </row>
    <row r="18" spans="1:1">
      <c r="A18" t="s">
        <v>500</v>
      </c>
    </row>
    <row r="20" spans="1:1">
      <c r="A20" t="s">
        <v>501</v>
      </c>
    </row>
    <row r="22" spans="1:1">
      <c r="A22" t="s">
        <v>502</v>
      </c>
    </row>
    <row r="24" spans="1:1">
      <c r="A24" t="s">
        <v>503</v>
      </c>
    </row>
    <row r="26" spans="1:1">
      <c r="A26" t="s">
        <v>504</v>
      </c>
    </row>
    <row r="28" spans="1:1">
      <c r="A28" t="s">
        <v>505</v>
      </c>
    </row>
    <row r="30" spans="1:1">
      <c r="A30" t="s">
        <v>506</v>
      </c>
    </row>
    <row r="32" spans="1:1">
      <c r="A32" s="41" t="s">
        <v>507</v>
      </c>
    </row>
    <row r="33" spans="1:1">
      <c r="A33" t="s">
        <v>508</v>
      </c>
    </row>
    <row r="35" spans="1:1">
      <c r="A35" t="s">
        <v>509</v>
      </c>
    </row>
    <row r="37" spans="1:1">
      <c r="A37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Auh</cp:lastModifiedBy>
  <cp:revision/>
  <dcterms:created xsi:type="dcterms:W3CDTF">2019-01-22T15:40:46Z</dcterms:created>
  <dcterms:modified xsi:type="dcterms:W3CDTF">2019-06-18T21:41:15Z</dcterms:modified>
  <cp:category/>
  <cp:contentStatus/>
</cp:coreProperties>
</file>